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Norkina_EN\Desktop\КП 2026-2028\"/>
    </mc:Choice>
  </mc:AlternateContent>
  <bookViews>
    <workbookView xWindow="252" yWindow="1080" windowWidth="21672" windowHeight="11076" tabRatio="159"/>
  </bookViews>
  <sheets>
    <sheet name="Прилож" sheetId="4" r:id="rId1"/>
  </sheets>
  <externalReferences>
    <externalReference r:id="rId2"/>
  </externalReferences>
  <definedNames>
    <definedName name="_GoBack" localSheetId="0">Прилож!$B$1952</definedName>
    <definedName name="_xlnm._FilterDatabase" localSheetId="0" hidden="1">Прилож!$D$1:$D$2198</definedName>
    <definedName name="_xlnm.Print_Titles" localSheetId="0">Прилож!$12:$12</definedName>
    <definedName name="мп" localSheetId="0">#REF!</definedName>
    <definedName name="_xlnm.Print_Area" localSheetId="0">Прилож!$A$1:$R$2195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62913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O141" i="4" l="1"/>
  <c r="H2120" i="4" l="1"/>
  <c r="H2092" i="4"/>
  <c r="H2081" i="4"/>
  <c r="H2067" i="4"/>
  <c r="H2049" i="4"/>
  <c r="H1924" i="4"/>
  <c r="H823" i="4"/>
  <c r="H749" i="4"/>
  <c r="I662" i="4"/>
  <c r="J662" i="4"/>
  <c r="L662" i="4"/>
  <c r="M662" i="4"/>
  <c r="N662" i="4"/>
  <c r="H662" i="4"/>
  <c r="H588" i="4"/>
  <c r="I581" i="4"/>
  <c r="J581" i="4"/>
  <c r="L581" i="4"/>
  <c r="M581" i="4"/>
  <c r="N581" i="4"/>
  <c r="H581" i="4"/>
  <c r="H553" i="4"/>
  <c r="H526" i="4"/>
  <c r="H502" i="4"/>
  <c r="H493" i="4"/>
  <c r="I451" i="4"/>
  <c r="J451" i="4"/>
  <c r="L451" i="4"/>
  <c r="M451" i="4"/>
  <c r="N451" i="4"/>
  <c r="H451" i="4"/>
  <c r="H430" i="4"/>
  <c r="I374" i="4"/>
  <c r="J374" i="4"/>
  <c r="L374" i="4"/>
  <c r="M374" i="4"/>
  <c r="N374" i="4"/>
  <c r="H374" i="4"/>
  <c r="I313" i="4"/>
  <c r="J313" i="4"/>
  <c r="L313" i="4"/>
  <c r="M313" i="4"/>
  <c r="N313" i="4"/>
  <c r="H313" i="4"/>
  <c r="I297" i="4"/>
  <c r="J297" i="4"/>
  <c r="L297" i="4"/>
  <c r="M297" i="4"/>
  <c r="N297" i="4"/>
  <c r="H297" i="4"/>
  <c r="I292" i="4"/>
  <c r="J292" i="4"/>
  <c r="L292" i="4"/>
  <c r="M292" i="4"/>
  <c r="N292" i="4"/>
  <c r="H292" i="4"/>
  <c r="I225" i="4"/>
  <c r="J225" i="4"/>
  <c r="L225" i="4"/>
  <c r="M225" i="4"/>
  <c r="N225" i="4"/>
  <c r="H225" i="4"/>
  <c r="I31" i="4"/>
  <c r="J31" i="4"/>
  <c r="L31" i="4"/>
  <c r="M31" i="4"/>
  <c r="N31" i="4"/>
  <c r="I15" i="4"/>
  <c r="J15" i="4"/>
  <c r="L15" i="4"/>
  <c r="M15" i="4"/>
  <c r="N15" i="4"/>
  <c r="H15" i="4"/>
  <c r="K141" i="4" l="1"/>
  <c r="P141" i="4" s="1"/>
  <c r="I2120" i="4" l="1"/>
  <c r="J2120" i="4"/>
  <c r="L2120" i="4"/>
  <c r="M2120" i="4"/>
  <c r="N2120" i="4"/>
  <c r="I2092" i="4"/>
  <c r="J2092" i="4"/>
  <c r="L2092" i="4"/>
  <c r="M2092" i="4"/>
  <c r="N2092" i="4"/>
  <c r="I2081" i="4"/>
  <c r="J2081" i="4"/>
  <c r="L2081" i="4"/>
  <c r="M2081" i="4"/>
  <c r="N2081" i="4"/>
  <c r="I2067" i="4"/>
  <c r="J2067" i="4"/>
  <c r="L2067" i="4"/>
  <c r="M2067" i="4"/>
  <c r="N2067" i="4"/>
  <c r="J2049" i="4"/>
  <c r="L2049" i="4"/>
  <c r="M2049" i="4"/>
  <c r="N2049" i="4"/>
  <c r="I2046" i="4"/>
  <c r="J2046" i="4"/>
  <c r="L2046" i="4"/>
  <c r="M2046" i="4"/>
  <c r="N2046" i="4"/>
  <c r="H2046" i="4"/>
  <c r="I2012" i="4"/>
  <c r="J2012" i="4"/>
  <c r="L2012" i="4"/>
  <c r="M2012" i="4"/>
  <c r="N2012" i="4"/>
  <c r="H2012" i="4"/>
  <c r="I1924" i="4"/>
  <c r="J1924" i="4"/>
  <c r="L1924" i="4"/>
  <c r="M1924" i="4"/>
  <c r="N1924" i="4"/>
  <c r="I936" i="4"/>
  <c r="J936" i="4"/>
  <c r="L936" i="4"/>
  <c r="M936" i="4"/>
  <c r="N936" i="4"/>
  <c r="I823" i="4"/>
  <c r="J823" i="4"/>
  <c r="L823" i="4"/>
  <c r="M823" i="4"/>
  <c r="N823" i="4"/>
  <c r="I749" i="4"/>
  <c r="J749" i="4"/>
  <c r="L749" i="4"/>
  <c r="M749" i="4"/>
  <c r="N749" i="4"/>
  <c r="I588" i="4"/>
  <c r="J588" i="4"/>
  <c r="L588" i="4"/>
  <c r="M588" i="4"/>
  <c r="N588" i="4"/>
  <c r="I553" i="4"/>
  <c r="J553" i="4"/>
  <c r="L553" i="4"/>
  <c r="M553" i="4"/>
  <c r="N553" i="4"/>
  <c r="I526" i="4"/>
  <c r="J526" i="4"/>
  <c r="L526" i="4"/>
  <c r="M526" i="4"/>
  <c r="N526" i="4"/>
  <c r="I502" i="4"/>
  <c r="J502" i="4"/>
  <c r="L502" i="4"/>
  <c r="M502" i="4"/>
  <c r="N502" i="4"/>
  <c r="I493" i="4"/>
  <c r="J493" i="4"/>
  <c r="L493" i="4"/>
  <c r="M493" i="4"/>
  <c r="N493" i="4"/>
  <c r="I430" i="4"/>
  <c r="J430" i="4"/>
  <c r="L430" i="4"/>
  <c r="M430" i="4"/>
  <c r="N430" i="4"/>
  <c r="N13" i="4" l="1"/>
  <c r="M13" i="4"/>
  <c r="J13" i="4"/>
  <c r="L13" i="4"/>
  <c r="H968" i="4" l="1"/>
  <c r="H975" i="4"/>
  <c r="H974" i="4"/>
  <c r="H941" i="4"/>
  <c r="H939" i="4"/>
  <c r="H938" i="4"/>
  <c r="H937" i="4"/>
  <c r="H943" i="4"/>
  <c r="H936" i="4" l="1"/>
  <c r="I2063" i="4"/>
  <c r="I2062" i="4"/>
  <c r="I2061" i="4"/>
  <c r="I2060" i="4"/>
  <c r="I2054" i="4"/>
  <c r="I2056" i="4"/>
  <c r="I2055" i="4"/>
  <c r="I2059" i="4"/>
  <c r="I2049" i="4" l="1"/>
  <c r="I13" i="4" s="1"/>
  <c r="H106" i="4"/>
  <c r="H105" i="4"/>
  <c r="H84" i="4"/>
  <c r="H83" i="4"/>
  <c r="H79" i="4"/>
  <c r="H78" i="4"/>
  <c r="H82" i="4"/>
  <c r="H75" i="4"/>
  <c r="H74" i="4"/>
  <c r="H64" i="4"/>
  <c r="H63" i="4"/>
  <c r="H37" i="4"/>
  <c r="H144" i="4"/>
  <c r="H146" i="4"/>
  <c r="H121" i="4"/>
  <c r="H90" i="4" l="1"/>
  <c r="H89" i="4"/>
  <c r="H76" i="4"/>
  <c r="H55" i="4"/>
  <c r="H52" i="4"/>
  <c r="H161" i="4" l="1"/>
  <c r="H160" i="4"/>
  <c r="H57" i="4"/>
  <c r="H31" i="4" s="1"/>
  <c r="H13" i="4" l="1"/>
  <c r="O159" i="4" l="1"/>
  <c r="K159" i="4" s="1"/>
  <c r="P159" i="4" s="1"/>
  <c r="O32" i="4" l="1"/>
  <c r="K32" i="4" l="1"/>
  <c r="P32" i="4" l="1"/>
  <c r="O1593" i="4"/>
  <c r="K1593" i="4" s="1"/>
  <c r="O1303" i="4"/>
  <c r="K1303" i="4" s="1"/>
  <c r="O1129" i="4"/>
  <c r="K1129" i="4" s="1"/>
  <c r="O1356" i="4"/>
  <c r="K1356" i="4" s="1"/>
  <c r="O1574" i="4"/>
  <c r="K1574" i="4" s="1"/>
  <c r="O1546" i="4"/>
  <c r="K1546" i="4" s="1"/>
  <c r="O1386" i="4"/>
  <c r="K1386" i="4" s="1"/>
  <c r="O1123" i="4"/>
  <c r="K1123" i="4" s="1"/>
  <c r="O1335" i="4"/>
  <c r="K1335" i="4" s="1"/>
  <c r="O1292" i="4"/>
  <c r="K1292" i="4" s="1"/>
  <c r="O1613" i="4"/>
  <c r="K1613" i="4" s="1"/>
  <c r="O1713" i="4"/>
  <c r="K1713" i="4" s="1"/>
  <c r="P1713" i="4" s="1"/>
  <c r="O1650" i="4"/>
  <c r="K1650" i="4" s="1"/>
  <c r="O318" i="4"/>
  <c r="K318" i="4" s="1"/>
  <c r="P318" i="4" s="1"/>
  <c r="O355" i="4"/>
  <c r="K355" i="4" s="1"/>
  <c r="P355" i="4" s="1"/>
  <c r="O1066" i="4"/>
  <c r="K1066" i="4" s="1"/>
  <c r="O1130" i="4"/>
  <c r="K1130" i="4" s="1"/>
  <c r="O332" i="4"/>
  <c r="K332" i="4" s="1"/>
  <c r="P332" i="4" s="1"/>
  <c r="O365" i="4"/>
  <c r="K365" i="4" s="1"/>
  <c r="P365" i="4" s="1"/>
  <c r="O353" i="4"/>
  <c r="K353" i="4" s="1"/>
  <c r="P353" i="4" s="1"/>
  <c r="O1127" i="4"/>
  <c r="K1127" i="4" s="1"/>
  <c r="O1229" i="4"/>
  <c r="K1229" i="4" s="1"/>
  <c r="O1060" i="4"/>
  <c r="O1011" i="4"/>
  <c r="K1011" i="4" s="1"/>
  <c r="O1081" i="4"/>
  <c r="K1081" i="4" s="1"/>
  <c r="O1128" i="4"/>
  <c r="K1128" i="4" s="1"/>
  <c r="O1087" i="4"/>
  <c r="K1087" i="4" s="1"/>
  <c r="O1122" i="4"/>
  <c r="K1122" i="4" s="1"/>
  <c r="O1080" i="4"/>
  <c r="K1080" i="4" s="1"/>
  <c r="O1067" i="4"/>
  <c r="K1067" i="4" s="1"/>
  <c r="O1082" i="4"/>
  <c r="K1082" i="4" s="1"/>
  <c r="O1065" i="4"/>
  <c r="K1065" i="4" s="1"/>
  <c r="O1010" i="4"/>
  <c r="K1010" i="4" s="1"/>
  <c r="O368" i="4"/>
  <c r="K368" i="4" s="1"/>
  <c r="P368" i="4" s="1"/>
  <c r="O976" i="4"/>
  <c r="K976" i="4" s="1"/>
  <c r="O370" i="4"/>
  <c r="K370" i="4" s="1"/>
  <c r="P370" i="4" s="1"/>
  <c r="O371" i="4"/>
  <c r="K371" i="4" s="1"/>
  <c r="P371" i="4" s="1"/>
  <c r="O366" i="4"/>
  <c r="K366" i="4" s="1"/>
  <c r="P366" i="4" s="1"/>
  <c r="O363" i="4"/>
  <c r="K363" i="4" s="1"/>
  <c r="P363" i="4" s="1"/>
  <c r="O362" i="4"/>
  <c r="K362" i="4" s="1"/>
  <c r="P362" i="4" s="1"/>
  <c r="O361" i="4"/>
  <c r="K361" i="4" s="1"/>
  <c r="P361" i="4" s="1"/>
  <c r="O360" i="4"/>
  <c r="K360" i="4" s="1"/>
  <c r="P360" i="4" s="1"/>
  <c r="O357" i="4"/>
  <c r="K357" i="4" s="1"/>
  <c r="P357" i="4" s="1"/>
  <c r="O354" i="4"/>
  <c r="K354" i="4" s="1"/>
  <c r="P354" i="4" s="1"/>
  <c r="O356" i="4"/>
  <c r="K356" i="4" s="1"/>
  <c r="P356" i="4" s="1"/>
  <c r="O352" i="4"/>
  <c r="K352" i="4" s="1"/>
  <c r="P352" i="4" s="1"/>
  <c r="O358" i="4"/>
  <c r="K358" i="4" s="1"/>
  <c r="P358" i="4" s="1"/>
  <c r="O350" i="4"/>
  <c r="K350" i="4" s="1"/>
  <c r="P350" i="4" s="1"/>
  <c r="O346" i="4"/>
  <c r="K346" i="4" s="1"/>
  <c r="P346" i="4" s="1"/>
  <c r="O345" i="4"/>
  <c r="K345" i="4" s="1"/>
  <c r="P345" i="4" s="1"/>
  <c r="O349" i="4"/>
  <c r="K349" i="4" s="1"/>
  <c r="P349" i="4" s="1"/>
  <c r="O344" i="4"/>
  <c r="K344" i="4" s="1"/>
  <c r="P344" i="4" s="1"/>
  <c r="O343" i="4"/>
  <c r="K343" i="4" s="1"/>
  <c r="P343" i="4" s="1"/>
  <c r="O342" i="4"/>
  <c r="K342" i="4" s="1"/>
  <c r="P342" i="4" s="1"/>
  <c r="O340" i="4"/>
  <c r="K340" i="4" s="1"/>
  <c r="P340" i="4" s="1"/>
  <c r="O335" i="4"/>
  <c r="K335" i="4" s="1"/>
  <c r="P335" i="4" s="1"/>
  <c r="O341" i="4"/>
  <c r="K341" i="4" s="1"/>
  <c r="P341" i="4" s="1"/>
  <c r="O339" i="4"/>
  <c r="K339" i="4" s="1"/>
  <c r="P339" i="4" s="1"/>
  <c r="O351" i="4"/>
  <c r="K351" i="4" s="1"/>
  <c r="P351" i="4" s="1"/>
  <c r="O338" i="4"/>
  <c r="K338" i="4" s="1"/>
  <c r="P338" i="4" s="1"/>
  <c r="O372" i="4"/>
  <c r="K372" i="4" s="1"/>
  <c r="P372" i="4" s="1"/>
  <c r="O369" i="4"/>
  <c r="K369" i="4" s="1"/>
  <c r="P369" i="4" s="1"/>
  <c r="O364" i="4"/>
  <c r="K364" i="4" s="1"/>
  <c r="P364" i="4" s="1"/>
  <c r="O324" i="4"/>
  <c r="K324" i="4" s="1"/>
  <c r="P324" i="4" s="1"/>
  <c r="O1451" i="4"/>
  <c r="O321" i="4"/>
  <c r="K321" i="4" s="1"/>
  <c r="P321" i="4" s="1"/>
  <c r="O1595" i="4"/>
  <c r="O359" i="4"/>
  <c r="K359" i="4" s="1"/>
  <c r="P359" i="4" s="1"/>
  <c r="O367" i="4"/>
  <c r="K367" i="4" s="1"/>
  <c r="P367" i="4" s="1"/>
  <c r="O330" i="4"/>
  <c r="K330" i="4" s="1"/>
  <c r="P330" i="4" s="1"/>
  <c r="O1078" i="4"/>
  <c r="O2129" i="4"/>
  <c r="K2129" i="4" s="1"/>
  <c r="P2129" i="4" s="1"/>
  <c r="O333" i="4"/>
  <c r="K333" i="4" s="1"/>
  <c r="P333" i="4" s="1"/>
  <c r="O1570" i="4"/>
  <c r="O325" i="4"/>
  <c r="K325" i="4" s="1"/>
  <c r="P325" i="4" s="1"/>
  <c r="O1447" i="4"/>
  <c r="O1544" i="4"/>
  <c r="O319" i="4"/>
  <c r="K319" i="4" s="1"/>
  <c r="P319" i="4" s="1"/>
  <c r="O1908" i="4"/>
  <c r="O317" i="4"/>
  <c r="K317" i="4" s="1"/>
  <c r="P317" i="4" s="1"/>
  <c r="O1527" i="4"/>
  <c r="O1571" i="4"/>
  <c r="O334" i="4"/>
  <c r="K334" i="4" s="1"/>
  <c r="P334" i="4" s="1"/>
  <c r="O326" i="4"/>
  <c r="K326" i="4" s="1"/>
  <c r="P326" i="4" s="1"/>
  <c r="O1545" i="4"/>
  <c r="O1121" i="4"/>
  <c r="O347" i="4"/>
  <c r="K347" i="4" s="1"/>
  <c r="P347" i="4" s="1"/>
  <c r="O337" i="4"/>
  <c r="K337" i="4" s="1"/>
  <c r="P337" i="4" s="1"/>
  <c r="O329" i="4"/>
  <c r="K329" i="4" s="1"/>
  <c r="P329" i="4" s="1"/>
  <c r="O348" i="4"/>
  <c r="K348" i="4" s="1"/>
  <c r="P348" i="4" s="1"/>
  <c r="O1532" i="4"/>
  <c r="O69" i="4"/>
  <c r="K69" i="4" s="1"/>
  <c r="P69" i="4" s="1"/>
  <c r="O1397" i="4"/>
  <c r="K1397" i="4" s="1"/>
  <c r="O328" i="4"/>
  <c r="K328" i="4" s="1"/>
  <c r="P328" i="4" s="1"/>
  <c r="O669" i="4"/>
  <c r="K669" i="4" s="1"/>
  <c r="P669" i="4" s="1"/>
  <c r="O664" i="4"/>
  <c r="K664" i="4" s="1"/>
  <c r="P664" i="4" s="1"/>
  <c r="O1183" i="4"/>
  <c r="O138" i="4"/>
  <c r="K138" i="4" s="1"/>
  <c r="P138" i="4" s="1"/>
  <c r="O256" i="4"/>
  <c r="K256" i="4" s="1"/>
  <c r="P256" i="4" s="1"/>
  <c r="O857" i="4"/>
  <c r="K857" i="4" s="1"/>
  <c r="P857" i="4" s="1"/>
  <c r="O1093" i="4"/>
  <c r="O663" i="4"/>
  <c r="O1452" i="4"/>
  <c r="O1907" i="4"/>
  <c r="O235" i="4"/>
  <c r="K235" i="4" s="1"/>
  <c r="P235" i="4" s="1"/>
  <c r="O327" i="4"/>
  <c r="K327" i="4" s="1"/>
  <c r="P327" i="4" s="1"/>
  <c r="O336" i="4"/>
  <c r="K336" i="4" s="1"/>
  <c r="P336" i="4" s="1"/>
  <c r="O666" i="4"/>
  <c r="K666" i="4" s="1"/>
  <c r="P666" i="4" s="1"/>
  <c r="O1061" i="4"/>
  <c r="O1780" i="4"/>
  <c r="O1784" i="4"/>
  <c r="O1699" i="4"/>
  <c r="O1783" i="4"/>
  <c r="O1641" i="4"/>
  <c r="O1719" i="4"/>
  <c r="O1717" i="4"/>
  <c r="O1450" i="4"/>
  <c r="O1385" i="4"/>
  <c r="O331" i="4"/>
  <c r="K331" i="4" s="1"/>
  <c r="P331" i="4" s="1"/>
  <c r="O323" i="4"/>
  <c r="K323" i="4" s="1"/>
  <c r="P323" i="4" s="1"/>
  <c r="O322" i="4"/>
  <c r="K322" i="4" s="1"/>
  <c r="P322" i="4" s="1"/>
  <c r="O320" i="4"/>
  <c r="K320" i="4" s="1"/>
  <c r="P320" i="4" s="1"/>
  <c r="O253" i="4"/>
  <c r="K253" i="4" s="1"/>
  <c r="P253" i="4" s="1"/>
  <c r="O132" i="4"/>
  <c r="K132" i="4" s="1"/>
  <c r="P132" i="4" s="1"/>
  <c r="O110" i="4"/>
  <c r="K110" i="4" s="1"/>
  <c r="P110" i="4" s="1"/>
  <c r="K1908" i="4" l="1"/>
  <c r="P1908" i="4" s="1"/>
  <c r="K1595" i="4"/>
  <c r="P1595" i="4" s="1"/>
  <c r="K1121" i="4"/>
  <c r="P1121" i="4" s="1"/>
  <c r="K1544" i="4"/>
  <c r="P1544" i="4" s="1"/>
  <c r="K1451" i="4"/>
  <c r="P1451" i="4" s="1"/>
  <c r="K1780" i="4"/>
  <c r="P1780" i="4" s="1"/>
  <c r="K1545" i="4"/>
  <c r="P1545" i="4" s="1"/>
  <c r="K1447" i="4"/>
  <c r="P1447" i="4" s="1"/>
  <c r="K1784" i="4"/>
  <c r="P1784" i="4" s="1"/>
  <c r="K1183" i="4"/>
  <c r="P1183" i="4" s="1"/>
  <c r="K1450" i="4"/>
  <c r="P1450" i="4" s="1"/>
  <c r="K1061" i="4"/>
  <c r="P1061" i="4" s="1"/>
  <c r="K1385" i="4"/>
  <c r="P1385" i="4" s="1"/>
  <c r="K1570" i="4"/>
  <c r="P1570" i="4" s="1"/>
  <c r="K1717" i="4"/>
  <c r="P1717" i="4" s="1"/>
  <c r="K1907" i="4"/>
  <c r="P1907" i="4" s="1"/>
  <c r="K1719" i="4"/>
  <c r="P1719" i="4" s="1"/>
  <c r="K1641" i="4"/>
  <c r="P1641" i="4" s="1"/>
  <c r="K1532" i="4"/>
  <c r="P1532" i="4" s="1"/>
  <c r="K1571" i="4"/>
  <c r="P1571" i="4" s="1"/>
  <c r="K1078" i="4"/>
  <c r="P1078" i="4" s="1"/>
  <c r="K1060" i="4"/>
  <c r="P1060" i="4" s="1"/>
  <c r="K1783" i="4"/>
  <c r="P1783" i="4" s="1"/>
  <c r="K1093" i="4"/>
  <c r="P1093" i="4" s="1"/>
  <c r="K1527" i="4"/>
  <c r="P1527" i="4" s="1"/>
  <c r="K1452" i="4"/>
  <c r="P1452" i="4" s="1"/>
  <c r="K1699" i="4"/>
  <c r="P1699" i="4" s="1"/>
  <c r="O1648" i="4"/>
  <c r="K1648" i="4" s="1"/>
  <c r="P1648" i="4" s="1"/>
  <c r="O1649" i="4"/>
  <c r="K1649" i="4" s="1"/>
  <c r="P1649" i="4" s="1"/>
  <c r="O1382" i="4"/>
  <c r="K663" i="4"/>
  <c r="P1065" i="4"/>
  <c r="P1123" i="4"/>
  <c r="P1082" i="4"/>
  <c r="P1010" i="4"/>
  <c r="P1067" i="4"/>
  <c r="P1386" i="4"/>
  <c r="P1080" i="4"/>
  <c r="P1130" i="4"/>
  <c r="P1546" i="4"/>
  <c r="P1127" i="4"/>
  <c r="P1122" i="4"/>
  <c r="P1066" i="4"/>
  <c r="P1335" i="4"/>
  <c r="P1087" i="4"/>
  <c r="P1574" i="4"/>
  <c r="O1526" i="4"/>
  <c r="P1128" i="4"/>
  <c r="P1397" i="4"/>
  <c r="P1081" i="4"/>
  <c r="P1650" i="4"/>
  <c r="P1356" i="4"/>
  <c r="P1011" i="4"/>
  <c r="P1129" i="4"/>
  <c r="P976" i="4"/>
  <c r="P1613" i="4"/>
  <c r="P1303" i="4"/>
  <c r="P1229" i="4"/>
  <c r="P1292" i="4"/>
  <c r="P1593" i="4"/>
  <c r="K1382" i="4" l="1"/>
  <c r="P1382" i="4" s="1"/>
  <c r="K1526" i="4"/>
  <c r="P1526" i="4" s="1"/>
  <c r="P663" i="4"/>
  <c r="O61" i="4" l="1"/>
  <c r="K61" i="4" s="1"/>
  <c r="P61" i="4" s="1"/>
  <c r="O1785" i="4" l="1"/>
  <c r="O314" i="4"/>
  <c r="O1304" i="4"/>
  <c r="K1304" i="4" l="1"/>
  <c r="P1304" i="4" s="1"/>
  <c r="K1785" i="4"/>
  <c r="P1785" i="4" s="1"/>
  <c r="K314" i="4"/>
  <c r="O1652" i="4"/>
  <c r="K1652" i="4" l="1"/>
  <c r="P1652" i="4" s="1"/>
  <c r="P314" i="4"/>
  <c r="O792" i="4" l="1"/>
  <c r="K792" i="4" s="1"/>
  <c r="P792" i="4" s="1"/>
  <c r="O2090" i="4" l="1"/>
  <c r="K2090" i="4" s="1"/>
  <c r="P2090" i="4" s="1"/>
  <c r="O2147" i="4" l="1"/>
  <c r="O2058" i="4"/>
  <c r="O2144" i="4"/>
  <c r="O2087" i="4"/>
  <c r="O2135" i="4"/>
  <c r="O95" i="4"/>
  <c r="K95" i="4" s="1"/>
  <c r="P95" i="4" s="1"/>
  <c r="O522" i="4" l="1"/>
  <c r="K522" i="4" s="1"/>
  <c r="P522" i="4" s="1"/>
  <c r="O478" i="4"/>
  <c r="K478" i="4" s="1"/>
  <c r="P478" i="4" s="1"/>
  <c r="O517" i="4"/>
  <c r="K517" i="4" s="1"/>
  <c r="P517" i="4" s="1"/>
  <c r="O1640" i="4" l="1"/>
  <c r="K1640" i="4" s="1"/>
  <c r="O917" i="4"/>
  <c r="K917" i="4" s="1"/>
  <c r="P917" i="4" s="1"/>
  <c r="O912" i="4"/>
  <c r="K912" i="4" s="1"/>
  <c r="P912" i="4" s="1"/>
  <c r="O614" i="4"/>
  <c r="K614" i="4" s="1"/>
  <c r="P614" i="4" s="1"/>
  <c r="O619" i="4"/>
  <c r="K619" i="4" s="1"/>
  <c r="P619" i="4" s="1"/>
  <c r="O916" i="4"/>
  <c r="K916" i="4" s="1"/>
  <c r="P916" i="4" s="1"/>
  <c r="O911" i="4"/>
  <c r="K911" i="4" s="1"/>
  <c r="P911" i="4" s="1"/>
  <c r="O222" i="4" l="1"/>
  <c r="K222" i="4" s="1"/>
  <c r="P222" i="4" s="1"/>
  <c r="O220" i="4"/>
  <c r="K220" i="4" s="1"/>
  <c r="P220" i="4" s="1"/>
  <c r="O315" i="4"/>
  <c r="O307" i="4"/>
  <c r="K307" i="4" s="1"/>
  <c r="P307" i="4" s="1"/>
  <c r="O1156" i="4"/>
  <c r="O959" i="4"/>
  <c r="O301" i="4"/>
  <c r="K301" i="4" s="1"/>
  <c r="P301" i="4" s="1"/>
  <c r="O962" i="4"/>
  <c r="O278" i="4"/>
  <c r="K278" i="4" s="1"/>
  <c r="P278" i="4" s="1"/>
  <c r="K962" i="4" l="1"/>
  <c r="P962" i="4" s="1"/>
  <c r="K959" i="4"/>
  <c r="P959" i="4" s="1"/>
  <c r="K1156" i="4"/>
  <c r="P1156" i="4" s="1"/>
  <c r="K315" i="4"/>
  <c r="O400" i="4"/>
  <c r="K400" i="4" s="1"/>
  <c r="P400" i="4" s="1"/>
  <c r="O147" i="4"/>
  <c r="K147" i="4" s="1"/>
  <c r="P147" i="4" s="1"/>
  <c r="P315" i="4" l="1"/>
  <c r="O127" i="4"/>
  <c r="K127" i="4" s="1"/>
  <c r="P127" i="4" s="1"/>
  <c r="O466" i="4" l="1"/>
  <c r="K466" i="4" s="1"/>
  <c r="P466" i="4" s="1"/>
  <c r="O458" i="4"/>
  <c r="K458" i="4" s="1"/>
  <c r="P458" i="4" s="1"/>
  <c r="O460" i="4"/>
  <c r="K460" i="4" s="1"/>
  <c r="P460" i="4" s="1"/>
  <c r="O1984" i="4" l="1"/>
  <c r="O151" i="4" l="1"/>
  <c r="K151" i="4" s="1"/>
  <c r="P151" i="4" s="1"/>
  <c r="O2164" i="4"/>
  <c r="K2164" i="4" s="1"/>
  <c r="P2164" i="4" s="1"/>
  <c r="O2186" i="4"/>
  <c r="K2186" i="4" s="1"/>
  <c r="P2186" i="4" s="1"/>
  <c r="O1512" i="4"/>
  <c r="O1883" i="4"/>
  <c r="O1073" i="4"/>
  <c r="O765" i="4"/>
  <c r="K765" i="4" s="1"/>
  <c r="P765" i="4" s="1"/>
  <c r="O758" i="4"/>
  <c r="K758" i="4" s="1"/>
  <c r="P758" i="4" s="1"/>
  <c r="O719" i="4"/>
  <c r="K719" i="4" s="1"/>
  <c r="P719" i="4" s="1"/>
  <c r="K1883" i="4" l="1"/>
  <c r="P1883" i="4" s="1"/>
  <c r="K1073" i="4"/>
  <c r="P1073" i="4" s="1"/>
  <c r="K1512" i="4"/>
  <c r="P1512" i="4" s="1"/>
  <c r="O2014" i="4"/>
  <c r="K2014" i="4" s="1"/>
  <c r="P2014" i="4" s="1"/>
  <c r="O2053" i="4"/>
  <c r="K2053" i="4" s="1"/>
  <c r="P2053" i="4" s="1"/>
  <c r="O2102" i="4" l="1"/>
  <c r="K2102" i="4" s="1"/>
  <c r="P2102" i="4" s="1"/>
  <c r="O2106" i="4"/>
  <c r="K2106" i="4" s="1"/>
  <c r="P2106" i="4" s="1"/>
  <c r="O2116" i="4"/>
  <c r="K2116" i="4" s="1"/>
  <c r="P2116" i="4" s="1"/>
  <c r="O2117" i="4"/>
  <c r="K2117" i="4" s="1"/>
  <c r="P2117" i="4" s="1"/>
  <c r="O2108" i="4"/>
  <c r="K2108" i="4" s="1"/>
  <c r="P2108" i="4" s="1"/>
  <c r="O2095" i="4"/>
  <c r="K2095" i="4" s="1"/>
  <c r="P2095" i="4" s="1"/>
  <c r="O2107" i="4"/>
  <c r="K2107" i="4" s="1"/>
  <c r="P2107" i="4" s="1"/>
  <c r="O2103" i="4"/>
  <c r="K2103" i="4" s="1"/>
  <c r="P2103" i="4" s="1"/>
  <c r="O2104" i="4"/>
  <c r="K2104" i="4" s="1"/>
  <c r="P2104" i="4" s="1"/>
  <c r="O2101" i="4"/>
  <c r="K2101" i="4" s="1"/>
  <c r="P2101" i="4" s="1"/>
  <c r="O1967" i="4"/>
  <c r="K1967" i="4" s="1"/>
  <c r="P1967" i="4" s="1"/>
  <c r="O2191" i="4" l="1"/>
  <c r="O2161" i="4"/>
  <c r="O1839" i="4"/>
  <c r="K1839" i="4" s="1"/>
  <c r="O1837" i="4"/>
  <c r="K1837" i="4" l="1"/>
  <c r="P1837" i="4" s="1"/>
  <c r="O675" i="4"/>
  <c r="K675" i="4" s="1"/>
  <c r="P675" i="4" s="1"/>
  <c r="O676" i="4"/>
  <c r="K676" i="4" s="1"/>
  <c r="P676" i="4" s="1"/>
  <c r="O1083" i="4"/>
  <c r="O885" i="4"/>
  <c r="K885" i="4" s="1"/>
  <c r="P885" i="4" s="1"/>
  <c r="O2157" i="4"/>
  <c r="K2157" i="4" s="1"/>
  <c r="P2157" i="4" s="1"/>
  <c r="O149" i="4"/>
  <c r="K149" i="4" s="1"/>
  <c r="P149" i="4" s="1"/>
  <c r="O2158" i="4"/>
  <c r="K2158" i="4" s="1"/>
  <c r="P2158" i="4" s="1"/>
  <c r="O665" i="4"/>
  <c r="O156" i="4"/>
  <c r="K156" i="4" s="1"/>
  <c r="P156" i="4" s="1"/>
  <c r="O33" i="4"/>
  <c r="O2127" i="4"/>
  <c r="K2127" i="4" s="1"/>
  <c r="P2127" i="4" s="1"/>
  <c r="O1831" i="4"/>
  <c r="O140" i="4"/>
  <c r="K140" i="4" s="1"/>
  <c r="P140" i="4" s="1"/>
  <c r="O226" i="4"/>
  <c r="O884" i="4"/>
  <c r="K884" i="4" s="1"/>
  <c r="P884" i="4" s="1"/>
  <c r="O777" i="4"/>
  <c r="K777" i="4" s="1"/>
  <c r="P777" i="4" s="1"/>
  <c r="O837" i="4"/>
  <c r="K837" i="4" s="1"/>
  <c r="P837" i="4" s="1"/>
  <c r="O1302" i="4"/>
  <c r="O1896" i="4"/>
  <c r="O1642" i="4"/>
  <c r="O1203" i="4"/>
  <c r="O1596" i="4"/>
  <c r="O1474" i="4"/>
  <c r="O1645" i="4"/>
  <c r="O1368" i="4"/>
  <c r="O1455" i="4"/>
  <c r="O1801" i="4"/>
  <c r="O1779" i="4"/>
  <c r="O1759" i="4"/>
  <c r="O1797" i="4"/>
  <c r="O1828" i="4"/>
  <c r="O1799" i="4"/>
  <c r="O1711" i="4"/>
  <c r="O1712" i="4"/>
  <c r="O1775" i="4"/>
  <c r="O1715" i="4"/>
  <c r="O1710" i="4"/>
  <c r="O1698" i="4"/>
  <c r="O1646" i="4"/>
  <c r="O1647" i="4"/>
  <c r="O1644" i="4"/>
  <c r="O1621" i="4"/>
  <c r="O1624" i="4"/>
  <c r="O1531" i="4"/>
  <c r="O1525" i="4"/>
  <c r="O1623" i="4"/>
  <c r="O1458" i="4"/>
  <c r="O1457" i="4"/>
  <c r="O1456" i="4"/>
  <c r="O1459" i="4"/>
  <c r="O1454" i="4"/>
  <c r="O259" i="4"/>
  <c r="K259" i="4" s="1"/>
  <c r="P259" i="4" s="1"/>
  <c r="O854" i="4"/>
  <c r="K854" i="4" s="1"/>
  <c r="P854" i="4" s="1"/>
  <c r="O2125" i="4"/>
  <c r="K2125" i="4" s="1"/>
  <c r="P2125" i="4" s="1"/>
  <c r="O1461" i="4"/>
  <c r="O2123" i="4"/>
  <c r="K2123" i="4" s="1"/>
  <c r="P2123" i="4" s="1"/>
  <c r="O1155" i="4"/>
  <c r="O858" i="4"/>
  <c r="K858" i="4" s="1"/>
  <c r="P858" i="4" s="1"/>
  <c r="O227" i="4"/>
  <c r="K227" i="4" s="1"/>
  <c r="P227" i="4" s="1"/>
  <c r="O2124" i="4"/>
  <c r="K2124" i="4" s="1"/>
  <c r="P2124" i="4" s="1"/>
  <c r="O1453" i="4"/>
  <c r="O1126" i="4"/>
  <c r="O1141" i="4"/>
  <c r="O1357" i="4"/>
  <c r="O1092" i="4"/>
  <c r="O1120" i="4"/>
  <c r="O1119" i="4"/>
  <c r="O1094" i="4"/>
  <c r="O780" i="4"/>
  <c r="K780" i="4" s="1"/>
  <c r="P780" i="4" s="1"/>
  <c r="O1091" i="4"/>
  <c r="O2128" i="4"/>
  <c r="K2128" i="4" s="1"/>
  <c r="P2128" i="4" s="1"/>
  <c r="O2122" i="4"/>
  <c r="K2122" i="4" s="1"/>
  <c r="P2122" i="4" s="1"/>
  <c r="O867" i="4"/>
  <c r="K867" i="4" s="1"/>
  <c r="P867" i="4" s="1"/>
  <c r="O836" i="4"/>
  <c r="K836" i="4" s="1"/>
  <c r="P836" i="4" s="1"/>
  <c r="O228" i="4"/>
  <c r="K228" i="4" s="1"/>
  <c r="P228" i="4" s="1"/>
  <c r="O60" i="4"/>
  <c r="K60" i="4" s="1"/>
  <c r="P60" i="4" s="1"/>
  <c r="O254" i="4"/>
  <c r="K254" i="4" s="1"/>
  <c r="P254" i="4" s="1"/>
  <c r="O155" i="4"/>
  <c r="K155" i="4" s="1"/>
  <c r="P155" i="4" s="1"/>
  <c r="O135" i="4"/>
  <c r="K135" i="4" s="1"/>
  <c r="P135" i="4" s="1"/>
  <c r="O133" i="4"/>
  <c r="K133" i="4" s="1"/>
  <c r="P133" i="4" s="1"/>
  <c r="O114" i="4"/>
  <c r="K114" i="4" s="1"/>
  <c r="P114" i="4" s="1"/>
  <c r="O62" i="4"/>
  <c r="K62" i="4" s="1"/>
  <c r="P62" i="4" s="1"/>
  <c r="K1459" i="4" l="1"/>
  <c r="P1459" i="4" s="1"/>
  <c r="K1083" i="4"/>
  <c r="P1083" i="4" s="1"/>
  <c r="K1455" i="4"/>
  <c r="P1455" i="4" s="1"/>
  <c r="K1458" i="4"/>
  <c r="P1458" i="4" s="1"/>
  <c r="K1715" i="4"/>
  <c r="P1715" i="4" s="1"/>
  <c r="K1645" i="4"/>
  <c r="P1645" i="4" s="1"/>
  <c r="K1831" i="4"/>
  <c r="P1831" i="4" s="1"/>
  <c r="K1646" i="4"/>
  <c r="P1646" i="4" s="1"/>
  <c r="K1453" i="4"/>
  <c r="P1453" i="4" s="1"/>
  <c r="K1457" i="4"/>
  <c r="P1457" i="4" s="1"/>
  <c r="K1623" i="4"/>
  <c r="P1623" i="4" s="1"/>
  <c r="K1775" i="4"/>
  <c r="P1775" i="4" s="1"/>
  <c r="K1474" i="4"/>
  <c r="P1474" i="4" s="1"/>
  <c r="K1155" i="4"/>
  <c r="P1155" i="4" s="1"/>
  <c r="K1712" i="4"/>
  <c r="P1712" i="4" s="1"/>
  <c r="K1596" i="4"/>
  <c r="P1596" i="4" s="1"/>
  <c r="K1126" i="4"/>
  <c r="P1126" i="4" s="1"/>
  <c r="K1698" i="4"/>
  <c r="P1698" i="4" s="1"/>
  <c r="K1368" i="4"/>
  <c r="P1368" i="4" s="1"/>
  <c r="K1094" i="4"/>
  <c r="P1094" i="4" s="1"/>
  <c r="K1525" i="4"/>
  <c r="P1525" i="4" s="1"/>
  <c r="K1711" i="4"/>
  <c r="P1711" i="4" s="1"/>
  <c r="K1203" i="4"/>
  <c r="P1203" i="4" s="1"/>
  <c r="K1710" i="4"/>
  <c r="P1710" i="4" s="1"/>
  <c r="K1119" i="4"/>
  <c r="P1119" i="4" s="1"/>
  <c r="K1461" i="4"/>
  <c r="P1461" i="4" s="1"/>
  <c r="K1531" i="4"/>
  <c r="P1531" i="4" s="1"/>
  <c r="K1799" i="4"/>
  <c r="P1799" i="4" s="1"/>
  <c r="K1642" i="4"/>
  <c r="P1642" i="4" s="1"/>
  <c r="K1801" i="4"/>
  <c r="P1801" i="4" s="1"/>
  <c r="K1120" i="4"/>
  <c r="P1120" i="4" s="1"/>
  <c r="K1624" i="4"/>
  <c r="P1624" i="4" s="1"/>
  <c r="K1828" i="4"/>
  <c r="P1828" i="4" s="1"/>
  <c r="K1896" i="4"/>
  <c r="P1896" i="4" s="1"/>
  <c r="K1091" i="4"/>
  <c r="P1091" i="4" s="1"/>
  <c r="K1092" i="4"/>
  <c r="P1092" i="4" s="1"/>
  <c r="K1621" i="4"/>
  <c r="P1621" i="4" s="1"/>
  <c r="K1797" i="4"/>
  <c r="P1797" i="4" s="1"/>
  <c r="K1302" i="4"/>
  <c r="P1302" i="4" s="1"/>
  <c r="K1456" i="4"/>
  <c r="P1456" i="4" s="1"/>
  <c r="K1357" i="4"/>
  <c r="P1357" i="4" s="1"/>
  <c r="K1644" i="4"/>
  <c r="P1644" i="4" s="1"/>
  <c r="K1759" i="4"/>
  <c r="P1759" i="4" s="1"/>
  <c r="K1141" i="4"/>
  <c r="P1141" i="4" s="1"/>
  <c r="K1454" i="4"/>
  <c r="P1454" i="4" s="1"/>
  <c r="K1647" i="4"/>
  <c r="P1647" i="4" s="1"/>
  <c r="K1779" i="4"/>
  <c r="P1779" i="4" s="1"/>
  <c r="O1550" i="4"/>
  <c r="K226" i="4"/>
  <c r="K33" i="4"/>
  <c r="K665" i="4"/>
  <c r="K1550" i="4" l="1"/>
  <c r="P1550" i="4" s="1"/>
  <c r="P665" i="4"/>
  <c r="P33" i="4"/>
  <c r="P226" i="4"/>
  <c r="O375" i="4" l="1"/>
  <c r="K375" i="4" l="1"/>
  <c r="P375" i="4" l="1"/>
  <c r="O697" i="4" l="1"/>
  <c r="K697" i="4" s="1"/>
  <c r="P697" i="4" s="1"/>
  <c r="O610" i="4"/>
  <c r="K610" i="4" s="1"/>
  <c r="P610" i="4" s="1"/>
  <c r="O723" i="4"/>
  <c r="K723" i="4" s="1"/>
  <c r="P723" i="4" s="1"/>
  <c r="O616" i="4"/>
  <c r="K616" i="4" s="1"/>
  <c r="P616" i="4" s="1"/>
  <c r="O693" i="4"/>
  <c r="K693" i="4" s="1"/>
  <c r="P693" i="4" s="1"/>
  <c r="O35" i="4"/>
  <c r="K35" i="4" s="1"/>
  <c r="P35" i="4" s="1"/>
  <c r="O766" i="4" l="1"/>
  <c r="K766" i="4" s="1"/>
  <c r="P766" i="4" s="1"/>
  <c r="O2194" i="4" l="1"/>
  <c r="O2190" i="4"/>
  <c r="O2182" i="4"/>
  <c r="O2146" i="4"/>
  <c r="O2062" i="4"/>
  <c r="O1953" i="4"/>
  <c r="K1953" i="4" s="1"/>
  <c r="P1953" i="4" s="1"/>
  <c r="O600" i="4"/>
  <c r="K600" i="4" s="1"/>
  <c r="P600" i="4" s="1"/>
  <c r="O586" i="4"/>
  <c r="K586" i="4" s="1"/>
  <c r="P586" i="4" s="1"/>
  <c r="O579" i="4"/>
  <c r="K579" i="4" s="1"/>
  <c r="P579" i="4" s="1"/>
  <c r="O540" i="4"/>
  <c r="K540" i="4" s="1"/>
  <c r="P540" i="4" s="1"/>
  <c r="O521" i="4"/>
  <c r="K521" i="4" s="1"/>
  <c r="P521" i="4" s="1"/>
  <c r="O514" i="4"/>
  <c r="K514" i="4" s="1"/>
  <c r="P514" i="4" s="1"/>
  <c r="O513" i="4"/>
  <c r="K513" i="4" s="1"/>
  <c r="P513" i="4" s="1"/>
  <c r="O487" i="4"/>
  <c r="K487" i="4" s="1"/>
  <c r="P487" i="4" s="1"/>
  <c r="O423" i="4"/>
  <c r="K423" i="4" s="1"/>
  <c r="P423" i="4" s="1"/>
  <c r="O152" i="4"/>
  <c r="K152" i="4" s="1"/>
  <c r="P152" i="4" s="1"/>
  <c r="O721" i="4" l="1"/>
  <c r="K721" i="4" s="1"/>
  <c r="P721" i="4" s="1"/>
  <c r="O638" i="4"/>
  <c r="K638" i="4" s="1"/>
  <c r="P638" i="4" s="1"/>
  <c r="O716" i="4"/>
  <c r="K716" i="4" s="1"/>
  <c r="P716" i="4" s="1"/>
  <c r="O1965" i="4"/>
  <c r="O2192" i="4"/>
  <c r="O1973" i="4"/>
  <c r="K1973" i="4" s="1"/>
  <c r="P1973" i="4" s="1"/>
  <c r="O2004" i="4"/>
  <c r="O2118" i="4"/>
  <c r="O2139" i="4"/>
  <c r="K2139" i="4" s="1"/>
  <c r="P2139" i="4" s="1"/>
  <c r="O2156" i="4"/>
  <c r="O544" i="4"/>
  <c r="K544" i="4" s="1"/>
  <c r="P544" i="4" s="1"/>
  <c r="O536" i="4"/>
  <c r="K536" i="4" s="1"/>
  <c r="P536" i="4" s="1"/>
  <c r="O2166" i="4"/>
  <c r="O2175" i="4"/>
  <c r="O453" i="4"/>
  <c r="K453" i="4" s="1"/>
  <c r="P453" i="4" s="1"/>
  <c r="O311" i="4"/>
  <c r="K311" i="4" s="1"/>
  <c r="P311" i="4" s="1"/>
  <c r="O409" i="4"/>
  <c r="K409" i="4" s="1"/>
  <c r="P409" i="4" s="1"/>
  <c r="O574" i="4"/>
  <c r="K574" i="4" s="1"/>
  <c r="P574" i="4" s="1"/>
  <c r="O549" i="4"/>
  <c r="K549" i="4" s="1"/>
  <c r="P549" i="4" s="1"/>
  <c r="O436" i="4"/>
  <c r="K436" i="4" s="1"/>
  <c r="P436" i="4" s="1"/>
  <c r="O1468" i="4"/>
  <c r="O1906" i="4"/>
  <c r="K1906" i="4" s="1"/>
  <c r="O1952" i="4"/>
  <c r="O298" i="4"/>
  <c r="O1911" i="4"/>
  <c r="K1911" i="4" s="1"/>
  <c r="O1949" i="4"/>
  <c r="O1887" i="4"/>
  <c r="O1929" i="4"/>
  <c r="O1480" i="4"/>
  <c r="K1480" i="4" s="1"/>
  <c r="O1931" i="4"/>
  <c r="O2195" i="4"/>
  <c r="K2195" i="4" s="1"/>
  <c r="P2195" i="4" s="1"/>
  <c r="O1955" i="4"/>
  <c r="O2010" i="4"/>
  <c r="O2149" i="4"/>
  <c r="O2153" i="4"/>
  <c r="O2163" i="4"/>
  <c r="K2163" i="4" s="1"/>
  <c r="P2163" i="4" s="1"/>
  <c r="O508" i="4"/>
  <c r="K508" i="4" s="1"/>
  <c r="P508" i="4" s="1"/>
  <c r="O2028" i="4"/>
  <c r="O2150" i="4"/>
  <c r="K2150" i="4" s="1"/>
  <c r="P2150" i="4" s="1"/>
  <c r="O2154" i="4"/>
  <c r="O410" i="4"/>
  <c r="K410" i="4" s="1"/>
  <c r="P410" i="4" s="1"/>
  <c r="O427" i="4"/>
  <c r="K427" i="4" s="1"/>
  <c r="P427" i="4" s="1"/>
  <c r="O488" i="4"/>
  <c r="K488" i="4" s="1"/>
  <c r="P488" i="4" s="1"/>
  <c r="O512" i="4"/>
  <c r="K512" i="4" s="1"/>
  <c r="P512" i="4" s="1"/>
  <c r="O520" i="4"/>
  <c r="K520" i="4" s="1"/>
  <c r="P520" i="4" s="1"/>
  <c r="O527" i="4"/>
  <c r="O495" i="4"/>
  <c r="K495" i="4" s="1"/>
  <c r="P495" i="4" s="1"/>
  <c r="O1884" i="4"/>
  <c r="K1884" i="4" s="1"/>
  <c r="O1922" i="4"/>
  <c r="O1983" i="4"/>
  <c r="O2151" i="4"/>
  <c r="O2155" i="4"/>
  <c r="O1927" i="4"/>
  <c r="O507" i="4"/>
  <c r="K507" i="4" s="1"/>
  <c r="P507" i="4" s="1"/>
  <c r="O2060" i="4"/>
  <c r="O2152" i="4"/>
  <c r="O2172" i="4"/>
  <c r="O1966" i="4"/>
  <c r="O2071" i="4"/>
  <c r="O2114" i="4"/>
  <c r="O504" i="4"/>
  <c r="K504" i="4" s="1"/>
  <c r="P504" i="4" s="1"/>
  <c r="O543" i="4"/>
  <c r="K543" i="4" s="1"/>
  <c r="P543" i="4" s="1"/>
  <c r="O299" i="4"/>
  <c r="K299" i="4" s="1"/>
  <c r="P299" i="4" s="1"/>
  <c r="O394" i="4"/>
  <c r="K394" i="4" s="1"/>
  <c r="P394" i="4" s="1"/>
  <c r="O589" i="4"/>
  <c r="O2179" i="4"/>
  <c r="O2115" i="4"/>
  <c r="O2145" i="4"/>
  <c r="O1912" i="4"/>
  <c r="K1912" i="4" s="1"/>
  <c r="O1950" i="4"/>
  <c r="K1950" i="4" s="1"/>
  <c r="P1950" i="4" s="1"/>
  <c r="O2174" i="4"/>
  <c r="O2184" i="4"/>
  <c r="O505" i="4"/>
  <c r="K505" i="4" s="1"/>
  <c r="P505" i="4" s="1"/>
  <c r="O575" i="4"/>
  <c r="K575" i="4" s="1"/>
  <c r="P575" i="4" s="1"/>
  <c r="O1958" i="4"/>
  <c r="O419" i="4"/>
  <c r="K419" i="4" s="1"/>
  <c r="P419" i="4" s="1"/>
  <c r="O432" i="4"/>
  <c r="K432" i="4" s="1"/>
  <c r="P432" i="4" s="1"/>
  <c r="O439" i="4"/>
  <c r="K439" i="4" s="1"/>
  <c r="P439" i="4" s="1"/>
  <c r="O447" i="4"/>
  <c r="K447" i="4" s="1"/>
  <c r="P447" i="4" s="1"/>
  <c r="O510" i="4"/>
  <c r="K510" i="4" s="1"/>
  <c r="P510" i="4" s="1"/>
  <c r="O1487" i="4"/>
  <c r="K1487" i="4" s="1"/>
  <c r="O1566" i="4"/>
  <c r="K1566" i="4" s="1"/>
  <c r="O1758" i="4"/>
  <c r="K1758" i="4" s="1"/>
  <c r="O1800" i="4"/>
  <c r="K1800" i="4" s="1"/>
  <c r="O1832" i="4"/>
  <c r="K1832" i="4" s="1"/>
  <c r="O1948" i="4"/>
  <c r="O2167" i="4"/>
  <c r="K2167" i="4" s="1"/>
  <c r="P2167" i="4" s="1"/>
  <c r="O459" i="4"/>
  <c r="K459" i="4" s="1"/>
  <c r="P459" i="4" s="1"/>
  <c r="O503" i="4"/>
  <c r="O1956" i="4"/>
  <c r="O1992" i="4"/>
  <c r="O2054" i="4"/>
  <c r="O2063" i="4"/>
  <c r="O2138" i="4"/>
  <c r="O582" i="4"/>
  <c r="O599" i="4"/>
  <c r="K599" i="4" s="1"/>
  <c r="P599" i="4" s="1"/>
  <c r="O1541" i="4"/>
  <c r="K1541" i="4" s="1"/>
  <c r="O1718" i="4"/>
  <c r="K1718" i="4" s="1"/>
  <c r="O1835" i="4"/>
  <c r="K1835" i="4" s="1"/>
  <c r="O2034" i="4"/>
  <c r="O2074" i="4"/>
  <c r="O2169" i="4"/>
  <c r="K2169" i="4" s="1"/>
  <c r="P2169" i="4" s="1"/>
  <c r="O2183" i="4"/>
  <c r="O441" i="4"/>
  <c r="K441" i="4" s="1"/>
  <c r="P441" i="4" s="1"/>
  <c r="O1765" i="4"/>
  <c r="K1765" i="4" s="1"/>
  <c r="O1957" i="4"/>
  <c r="O1977" i="4"/>
  <c r="K1977" i="4" s="1"/>
  <c r="P1977" i="4" s="1"/>
  <c r="O2005" i="4"/>
  <c r="O2173" i="4"/>
  <c r="O2189" i="4"/>
  <c r="O437" i="4"/>
  <c r="K437" i="4" s="1"/>
  <c r="P437" i="4" s="1"/>
  <c r="O523" i="4"/>
  <c r="K523" i="4" s="1"/>
  <c r="P523" i="4" s="1"/>
  <c r="O1745" i="4"/>
  <c r="K1745" i="4" s="1"/>
  <c r="O2170" i="4"/>
  <c r="K2170" i="4" s="1"/>
  <c r="P2170" i="4" s="1"/>
  <c r="O407" i="4"/>
  <c r="K407" i="4" s="1"/>
  <c r="P407" i="4" s="1"/>
  <c r="O2036" i="4"/>
  <c r="O2061" i="4"/>
  <c r="O519" i="4"/>
  <c r="K519" i="4" s="1"/>
  <c r="P519" i="4" s="1"/>
  <c r="O541" i="4"/>
  <c r="K541" i="4" s="1"/>
  <c r="P541" i="4" s="1"/>
  <c r="O577" i="4"/>
  <c r="K577" i="4" s="1"/>
  <c r="P577" i="4" s="1"/>
  <c r="O1982" i="4"/>
  <c r="O2148" i="4"/>
  <c r="O2181" i="4"/>
  <c r="O263" i="4"/>
  <c r="K263" i="4" s="1"/>
  <c r="P263" i="4" s="1"/>
  <c r="O434" i="4"/>
  <c r="K434" i="4" s="1"/>
  <c r="P434" i="4" s="1"/>
  <c r="O455" i="4"/>
  <c r="K455" i="4" s="1"/>
  <c r="P455" i="4" s="1"/>
  <c r="O471" i="4"/>
  <c r="K471" i="4" s="1"/>
  <c r="P471" i="4" s="1"/>
  <c r="O524" i="4"/>
  <c r="K524" i="4" s="1"/>
  <c r="P524" i="4" s="1"/>
  <c r="O1754" i="4"/>
  <c r="K1754" i="4" s="1"/>
  <c r="O1770" i="4"/>
  <c r="K1770" i="4" s="1"/>
  <c r="O1815" i="4"/>
  <c r="K1815" i="4" s="1"/>
  <c r="O2088" i="4"/>
  <c r="K2088" i="4" s="1"/>
  <c r="O2141" i="4"/>
  <c r="O2171" i="4"/>
  <c r="O2187" i="4"/>
  <c r="O231" i="4"/>
  <c r="K231" i="4" s="1"/>
  <c r="P231" i="4" s="1"/>
  <c r="O280" i="4"/>
  <c r="K280" i="4" s="1"/>
  <c r="P280" i="4" s="1"/>
  <c r="O290" i="4"/>
  <c r="K290" i="4" s="1"/>
  <c r="P290" i="4" s="1"/>
  <c r="O438" i="4"/>
  <c r="K438" i="4" s="1"/>
  <c r="P438" i="4" s="1"/>
  <c r="O454" i="4"/>
  <c r="K454" i="4" s="1"/>
  <c r="P454" i="4" s="1"/>
  <c r="O535" i="4"/>
  <c r="K535" i="4" s="1"/>
  <c r="P535" i="4" s="1"/>
  <c r="O1777" i="4"/>
  <c r="K1777" i="4" s="1"/>
  <c r="O1928" i="4"/>
  <c r="O2035" i="4"/>
  <c r="O2180" i="4"/>
  <c r="O446" i="4"/>
  <c r="K446" i="4" s="1"/>
  <c r="P446" i="4" s="1"/>
  <c r="O462" i="4"/>
  <c r="K462" i="4" s="1"/>
  <c r="P462" i="4" s="1"/>
  <c r="O1809" i="4"/>
  <c r="K1809" i="4" s="1"/>
  <c r="O2113" i="4"/>
  <c r="K2113" i="4" s="1"/>
  <c r="P2113" i="4" s="1"/>
  <c r="O435" i="4"/>
  <c r="K435" i="4" s="1"/>
  <c r="P435" i="4" s="1"/>
  <c r="O576" i="4"/>
  <c r="K576" i="4" s="1"/>
  <c r="P576" i="4" s="1"/>
  <c r="O2026" i="4"/>
  <c r="O572" i="4"/>
  <c r="K572" i="4" s="1"/>
  <c r="P572" i="4" s="1"/>
  <c r="O1905" i="4"/>
  <c r="K1905" i="4" s="1"/>
  <c r="O2003" i="4"/>
  <c r="O2015" i="4"/>
  <c r="O112" i="4"/>
  <c r="K112" i="4" s="1"/>
  <c r="P112" i="4" s="1"/>
  <c r="O1317" i="4"/>
  <c r="O1586" i="4"/>
  <c r="K1586" i="4" s="1"/>
  <c r="O1885" i="4"/>
  <c r="K1885" i="4" s="1"/>
  <c r="O1975" i="4"/>
  <c r="K1975" i="4" s="1"/>
  <c r="P1975" i="4" s="1"/>
  <c r="O2016" i="4"/>
  <c r="O2032" i="4"/>
  <c r="O2037" i="4"/>
  <c r="O2072" i="4"/>
  <c r="O415" i="4"/>
  <c r="K415" i="4" s="1"/>
  <c r="P415" i="4" s="1"/>
  <c r="O433" i="4"/>
  <c r="K433" i="4" s="1"/>
  <c r="P433" i="4" s="1"/>
  <c r="O518" i="4"/>
  <c r="K518" i="4" s="1"/>
  <c r="P518" i="4" s="1"/>
  <c r="O537" i="4"/>
  <c r="K537" i="4" s="1"/>
  <c r="P537" i="4" s="1"/>
  <c r="O573" i="4"/>
  <c r="K573" i="4" s="1"/>
  <c r="P573" i="4" s="1"/>
  <c r="O202" i="4"/>
  <c r="K202" i="4" s="1"/>
  <c r="P202" i="4" s="1"/>
  <c r="O63" i="4"/>
  <c r="K63" i="4" s="1"/>
  <c r="P63" i="4" s="1"/>
  <c r="O408" i="4"/>
  <c r="K408" i="4" s="1"/>
  <c r="P408" i="4" s="1"/>
  <c r="O481" i="4"/>
  <c r="K481" i="4" s="1"/>
  <c r="P481" i="4" s="1"/>
  <c r="O511" i="4"/>
  <c r="K511" i="4" s="1"/>
  <c r="P511" i="4" s="1"/>
  <c r="O545" i="4"/>
  <c r="K545" i="4" s="1"/>
  <c r="P545" i="4" s="1"/>
  <c r="P1718" i="4"/>
  <c r="O1588" i="4"/>
  <c r="K1588" i="4" s="1"/>
  <c r="O1886" i="4"/>
  <c r="K1886" i="4" s="1"/>
  <c r="O1954" i="4"/>
  <c r="O2023" i="4"/>
  <c r="O2073" i="4"/>
  <c r="O2121" i="4"/>
  <c r="O277" i="4"/>
  <c r="K277" i="4" s="1"/>
  <c r="P277" i="4" s="1"/>
  <c r="O431" i="4"/>
  <c r="O509" i="4"/>
  <c r="K509" i="4" s="1"/>
  <c r="P509" i="4" s="1"/>
  <c r="O534" i="4"/>
  <c r="K534" i="4" s="1"/>
  <c r="P534" i="4" s="1"/>
  <c r="O556" i="4"/>
  <c r="K556" i="4" s="1"/>
  <c r="P556" i="4" s="1"/>
  <c r="O445" i="4"/>
  <c r="K445" i="4" s="1"/>
  <c r="P445" i="4" s="1"/>
  <c r="O461" i="4"/>
  <c r="K461" i="4" s="1"/>
  <c r="P461" i="4" s="1"/>
  <c r="O506" i="4"/>
  <c r="K506" i="4" s="1"/>
  <c r="P506" i="4" s="1"/>
  <c r="O539" i="4"/>
  <c r="K539" i="4" s="1"/>
  <c r="P539" i="4" s="1"/>
  <c r="O598" i="4"/>
  <c r="K598" i="4" s="1"/>
  <c r="P598" i="4" s="1"/>
  <c r="O1806" i="4"/>
  <c r="K1806" i="4" s="1"/>
  <c r="O1951" i="4"/>
  <c r="O2089" i="4"/>
  <c r="O2188" i="4"/>
  <c r="O84" i="4"/>
  <c r="K84" i="4" s="1"/>
  <c r="P84" i="4" s="1"/>
  <c r="O258" i="4"/>
  <c r="K258" i="4" s="1"/>
  <c r="P258" i="4" s="1"/>
  <c r="O67" i="4"/>
  <c r="K67" i="4" s="1"/>
  <c r="P67" i="4" s="1"/>
  <c r="O74" i="4"/>
  <c r="K74" i="4" s="1"/>
  <c r="P74" i="4" s="1"/>
  <c r="O265" i="4"/>
  <c r="K265" i="4" s="1"/>
  <c r="P265" i="4" s="1"/>
  <c r="O270" i="4"/>
  <c r="K270" i="4" s="1"/>
  <c r="P270" i="4" s="1"/>
  <c r="O274" i="4"/>
  <c r="K274" i="4" s="1"/>
  <c r="P274" i="4" s="1"/>
  <c r="O239" i="4"/>
  <c r="K239" i="4" s="1"/>
  <c r="P239" i="4" s="1"/>
  <c r="O83" i="4"/>
  <c r="K83" i="4" s="1"/>
  <c r="P83" i="4" s="1"/>
  <c r="O64" i="4"/>
  <c r="K64" i="4" s="1"/>
  <c r="P64" i="4" s="1"/>
  <c r="O286" i="4"/>
  <c r="K286" i="4" s="1"/>
  <c r="P286" i="4" s="1"/>
  <c r="O246" i="4"/>
  <c r="K246" i="4" s="1"/>
  <c r="P246" i="4" s="1"/>
  <c r="O267" i="4"/>
  <c r="K267" i="4" s="1"/>
  <c r="P267" i="4" s="1"/>
  <c r="O271" i="4"/>
  <c r="K271" i="4" s="1"/>
  <c r="P271" i="4" s="1"/>
  <c r="O65" i="4"/>
  <c r="K65" i="4" s="1"/>
  <c r="P65" i="4" s="1"/>
  <c r="O176" i="4"/>
  <c r="K176" i="4" s="1"/>
  <c r="P176" i="4" s="1"/>
  <c r="O285" i="4"/>
  <c r="K285" i="4" s="1"/>
  <c r="P285" i="4" s="1"/>
  <c r="O94" i="4"/>
  <c r="K94" i="4" s="1"/>
  <c r="P94" i="4" s="1"/>
  <c r="O129" i="4"/>
  <c r="K129" i="4" s="1"/>
  <c r="P129" i="4" s="1"/>
  <c r="O163" i="4"/>
  <c r="K163" i="4" s="1"/>
  <c r="P163" i="4" s="1"/>
  <c r="O179" i="4"/>
  <c r="K179" i="4" s="1"/>
  <c r="P179" i="4" s="1"/>
  <c r="O210" i="4"/>
  <c r="K210" i="4" s="1"/>
  <c r="P210" i="4" s="1"/>
  <c r="O183" i="4"/>
  <c r="K183" i="4" s="1"/>
  <c r="P183" i="4" s="1"/>
  <c r="O211" i="4"/>
  <c r="K211" i="4" s="1"/>
  <c r="P211" i="4" s="1"/>
  <c r="O130" i="4"/>
  <c r="K130" i="4" s="1"/>
  <c r="P130" i="4" s="1"/>
  <c r="O106" i="4"/>
  <c r="K106" i="4" s="1"/>
  <c r="P106" i="4" s="1"/>
  <c r="O169" i="4"/>
  <c r="K169" i="4" s="1"/>
  <c r="P169" i="4" s="1"/>
  <c r="O245" i="4"/>
  <c r="K245" i="4" s="1"/>
  <c r="P245" i="4" s="1"/>
  <c r="O250" i="4"/>
  <c r="K250" i="4" s="1"/>
  <c r="P250" i="4" s="1"/>
  <c r="O164" i="4"/>
  <c r="K164" i="4" s="1"/>
  <c r="P164" i="4" s="1"/>
  <c r="O137" i="4"/>
  <c r="K137" i="4" s="1"/>
  <c r="P137" i="4" s="1"/>
  <c r="O170" i="4"/>
  <c r="K170" i="4" s="1"/>
  <c r="P170" i="4" s="1"/>
  <c r="O158" i="4"/>
  <c r="K158" i="4" s="1"/>
  <c r="P158" i="4" s="1"/>
  <c r="O203" i="4"/>
  <c r="K203" i="4" s="1"/>
  <c r="P203" i="4" s="1"/>
  <c r="O283" i="4"/>
  <c r="K283" i="4" s="1"/>
  <c r="P283" i="4" s="1"/>
  <c r="O37" i="4"/>
  <c r="K37" i="4" s="1"/>
  <c r="P37" i="4" s="1"/>
  <c r="O105" i="4"/>
  <c r="K105" i="4" s="1"/>
  <c r="P105" i="4" s="1"/>
  <c r="O243" i="4"/>
  <c r="K243" i="4" s="1"/>
  <c r="P243" i="4" s="1"/>
  <c r="O249" i="4"/>
  <c r="K249" i="4" s="1"/>
  <c r="P249" i="4" s="1"/>
  <c r="O257" i="4"/>
  <c r="K257" i="4" s="1"/>
  <c r="P257" i="4" s="1"/>
  <c r="O213" i="4"/>
  <c r="K213" i="4" s="1"/>
  <c r="P213" i="4" s="1"/>
  <c r="O268" i="4"/>
  <c r="K268" i="4" s="1"/>
  <c r="P268" i="4" s="1"/>
  <c r="O230" i="4"/>
  <c r="K230" i="4" s="1"/>
  <c r="P230" i="4" s="1"/>
  <c r="O191" i="4"/>
  <c r="K191" i="4" s="1"/>
  <c r="P191" i="4" s="1"/>
  <c r="O111" i="4"/>
  <c r="K111" i="4" s="1"/>
  <c r="P111" i="4" s="1"/>
  <c r="O252" i="4"/>
  <c r="K252" i="4" s="1"/>
  <c r="P252" i="4" s="1"/>
  <c r="O282" i="4"/>
  <c r="K282" i="4" s="1"/>
  <c r="P282" i="4" s="1"/>
  <c r="O200" i="4"/>
  <c r="K200" i="4" s="1"/>
  <c r="P200" i="4" s="1"/>
  <c r="O41" i="4"/>
  <c r="K41" i="4" s="1"/>
  <c r="P41" i="4" s="1"/>
  <c r="O131" i="4"/>
  <c r="K131" i="4" s="1"/>
  <c r="P131" i="4" s="1"/>
  <c r="O190" i="4"/>
  <c r="K190" i="4" s="1"/>
  <c r="P190" i="4" s="1"/>
  <c r="O236" i="4"/>
  <c r="K236" i="4" s="1"/>
  <c r="P236" i="4" s="1"/>
  <c r="O17" i="4"/>
  <c r="K17" i="4" s="1"/>
  <c r="P17" i="4" s="1"/>
  <c r="O66" i="4"/>
  <c r="K66" i="4" s="1"/>
  <c r="P66" i="4" s="1"/>
  <c r="O205" i="4"/>
  <c r="K205" i="4" s="1"/>
  <c r="P205" i="4" s="1"/>
  <c r="O40" i="4"/>
  <c r="K40" i="4" s="1"/>
  <c r="P40" i="4" s="1"/>
  <c r="O79" i="4"/>
  <c r="K79" i="4" s="1"/>
  <c r="P79" i="4" s="1"/>
  <c r="O174" i="4"/>
  <c r="K174" i="4" s="1"/>
  <c r="P174" i="4" s="1"/>
  <c r="O168" i="4"/>
  <c r="K168" i="4" s="1"/>
  <c r="P168" i="4" s="1"/>
  <c r="O120" i="4"/>
  <c r="K120" i="4" s="1"/>
  <c r="P120" i="4" s="1"/>
  <c r="O175" i="4"/>
  <c r="K175" i="4" s="1"/>
  <c r="P175" i="4" s="1"/>
  <c r="O241" i="4"/>
  <c r="K241" i="4" s="1"/>
  <c r="P241" i="4" s="1"/>
  <c r="O261" i="4"/>
  <c r="K261" i="4" s="1"/>
  <c r="P261" i="4" s="1"/>
  <c r="O126" i="4"/>
  <c r="K126" i="4" s="1"/>
  <c r="P126" i="4" s="1"/>
  <c r="O255" i="4"/>
  <c r="K255" i="4" s="1"/>
  <c r="P255" i="4" s="1"/>
  <c r="O262" i="4"/>
  <c r="K262" i="4" s="1"/>
  <c r="P262" i="4" s="1"/>
  <c r="O19" i="4"/>
  <c r="K19" i="4" s="1"/>
  <c r="P19" i="4" s="1"/>
  <c r="O214" i="4"/>
  <c r="K214" i="4" s="1"/>
  <c r="P214" i="4" s="1"/>
  <c r="O96" i="4"/>
  <c r="K96" i="4" s="1"/>
  <c r="P96" i="4" s="1"/>
  <c r="O287" i="4"/>
  <c r="K287" i="4" s="1"/>
  <c r="P287" i="4" s="1"/>
  <c r="O21" i="4"/>
  <c r="K21" i="4" s="1"/>
  <c r="P21" i="4" s="1"/>
  <c r="O266" i="4"/>
  <c r="K266" i="4" s="1"/>
  <c r="P266" i="4" s="1"/>
  <c r="O209" i="4"/>
  <c r="K209" i="4" s="1"/>
  <c r="P209" i="4" s="1"/>
  <c r="O39" i="4"/>
  <c r="K39" i="4" s="1"/>
  <c r="P39" i="4" s="1"/>
  <c r="O153" i="4"/>
  <c r="K153" i="4" s="1"/>
  <c r="P153" i="4" s="1"/>
  <c r="O232" i="4"/>
  <c r="K232" i="4" s="1"/>
  <c r="P232" i="4" s="1"/>
  <c r="O171" i="4"/>
  <c r="K171" i="4" s="1"/>
  <c r="P171" i="4" s="1"/>
  <c r="O229" i="4"/>
  <c r="O117" i="4"/>
  <c r="K117" i="4" s="1"/>
  <c r="P117" i="4" s="1"/>
  <c r="O284" i="4"/>
  <c r="K284" i="4" s="1"/>
  <c r="P284" i="4" s="1"/>
  <c r="O116" i="4"/>
  <c r="K116" i="4" s="1"/>
  <c r="P116" i="4" s="1"/>
  <c r="O139" i="4"/>
  <c r="K139" i="4" s="1"/>
  <c r="P139" i="4" s="1"/>
  <c r="O192" i="4"/>
  <c r="K192" i="4" s="1"/>
  <c r="P192" i="4" s="1"/>
  <c r="O173" i="4"/>
  <c r="K173" i="4" s="1"/>
  <c r="P173" i="4" s="1"/>
  <c r="O273" i="4"/>
  <c r="K273" i="4" s="1"/>
  <c r="P273" i="4" s="1"/>
  <c r="O288" i="4"/>
  <c r="K288" i="4" s="1"/>
  <c r="P288" i="4" s="1"/>
  <c r="O22" i="4"/>
  <c r="K22" i="4" s="1"/>
  <c r="P22" i="4" s="1"/>
  <c r="O34" i="4"/>
  <c r="O81" i="4"/>
  <c r="K81" i="4" s="1"/>
  <c r="P81" i="4" s="1"/>
  <c r="O118" i="4"/>
  <c r="K118" i="4" s="1"/>
  <c r="P118" i="4" s="1"/>
  <c r="O150" i="4"/>
  <c r="K150" i="4" s="1"/>
  <c r="P150" i="4" s="1"/>
  <c r="O165" i="4"/>
  <c r="K165" i="4" s="1"/>
  <c r="P165" i="4" s="1"/>
  <c r="O199" i="4"/>
  <c r="K199" i="4" s="1"/>
  <c r="P199" i="4" s="1"/>
  <c r="O269" i="4"/>
  <c r="K269" i="4" s="1"/>
  <c r="P269" i="4" s="1"/>
  <c r="O75" i="4"/>
  <c r="K75" i="4" s="1"/>
  <c r="P75" i="4" s="1"/>
  <c r="O148" i="4"/>
  <c r="K148" i="4" s="1"/>
  <c r="P148" i="4" s="1"/>
  <c r="O119" i="4"/>
  <c r="K119" i="4" s="1"/>
  <c r="P119" i="4" s="1"/>
  <c r="O172" i="4"/>
  <c r="K172" i="4" s="1"/>
  <c r="P172" i="4" s="1"/>
  <c r="O167" i="4"/>
  <c r="K167" i="4" s="1"/>
  <c r="P167" i="4" s="1"/>
  <c r="O82" i="4"/>
  <c r="K82" i="4" s="1"/>
  <c r="P82" i="4" s="1"/>
  <c r="O78" i="4"/>
  <c r="K78" i="4" s="1"/>
  <c r="P78" i="4" s="1"/>
  <c r="O193" i="4"/>
  <c r="K193" i="4" s="1"/>
  <c r="P193" i="4" s="1"/>
  <c r="O29" i="4"/>
  <c r="K29" i="4" s="1"/>
  <c r="P29" i="4" s="1"/>
  <c r="O28" i="4"/>
  <c r="K28" i="4" s="1"/>
  <c r="P28" i="4" s="1"/>
  <c r="O25" i="4"/>
  <c r="K25" i="4" s="1"/>
  <c r="P25" i="4" s="1"/>
  <c r="O24" i="4"/>
  <c r="K24" i="4" s="1"/>
  <c r="P24" i="4" s="1"/>
  <c r="O23" i="4"/>
  <c r="K23" i="4" s="1"/>
  <c r="P23" i="4" s="1"/>
  <c r="K1468" i="4" l="1"/>
  <c r="P1468" i="4" s="1"/>
  <c r="K1317" i="4"/>
  <c r="P1317" i="4" s="1"/>
  <c r="K1887" i="4"/>
  <c r="P1887" i="4" s="1"/>
  <c r="K1922" i="4"/>
  <c r="P1922" i="4" s="1"/>
  <c r="P1765" i="4"/>
  <c r="O1181" i="4"/>
  <c r="K2152" i="4"/>
  <c r="P2152" i="4" s="1"/>
  <c r="O1615" i="4"/>
  <c r="O1071" i="4"/>
  <c r="K1071" i="4" s="1"/>
  <c r="P1071" i="4" s="1"/>
  <c r="O1134" i="4"/>
  <c r="K1134" i="4" s="1"/>
  <c r="P1134" i="4" s="1"/>
  <c r="K2087" i="4"/>
  <c r="O1551" i="4"/>
  <c r="K1551" i="4" s="1"/>
  <c r="P1551" i="4" s="1"/>
  <c r="K2004" i="4"/>
  <c r="P2004" i="4" s="1"/>
  <c r="O1466" i="4"/>
  <c r="K1984" i="4"/>
  <c r="P1984" i="4" s="1"/>
  <c r="O1446" i="4"/>
  <c r="K2003" i="4"/>
  <c r="P2003" i="4" s="1"/>
  <c r="O1465" i="4"/>
  <c r="O990" i="4"/>
  <c r="P1541" i="4"/>
  <c r="O1015" i="4"/>
  <c r="K1015" i="4" s="1"/>
  <c r="P1015" i="4" s="1"/>
  <c r="K2179" i="4"/>
  <c r="P2179" i="4" s="1"/>
  <c r="O1693" i="4"/>
  <c r="P1832" i="4"/>
  <c r="O1261" i="4"/>
  <c r="K2188" i="4"/>
  <c r="P2188" i="4" s="1"/>
  <c r="O1703" i="4"/>
  <c r="K2145" i="4"/>
  <c r="P2145" i="4" s="1"/>
  <c r="O1607" i="4"/>
  <c r="K1607" i="4" s="1"/>
  <c r="P1884" i="4"/>
  <c r="O1287" i="4"/>
  <c r="K2187" i="4"/>
  <c r="P2187" i="4" s="1"/>
  <c r="O1702" i="4"/>
  <c r="K2175" i="4"/>
  <c r="P2175" i="4" s="1"/>
  <c r="O1688" i="4"/>
  <c r="K1956" i="4"/>
  <c r="P1956" i="4" s="1"/>
  <c r="O1373" i="4"/>
  <c r="O1095" i="4"/>
  <c r="K1095" i="4" s="1"/>
  <c r="K2005" i="4"/>
  <c r="P2005" i="4" s="1"/>
  <c r="O1449" i="4"/>
  <c r="K2037" i="4"/>
  <c r="P2037" i="4" s="1"/>
  <c r="O1479" i="4"/>
  <c r="K2063" i="4"/>
  <c r="P2063" i="4" s="1"/>
  <c r="O1486" i="4"/>
  <c r="K1486" i="4" s="1"/>
  <c r="P1486" i="4" s="1"/>
  <c r="K2149" i="4"/>
  <c r="P2149" i="4" s="1"/>
  <c r="O1611" i="4"/>
  <c r="K2141" i="4"/>
  <c r="P2141" i="4" s="1"/>
  <c r="O1597" i="4"/>
  <c r="K2032" i="4"/>
  <c r="P2032" i="4" s="1"/>
  <c r="O1475" i="4"/>
  <c r="K1931" i="4"/>
  <c r="P1931" i="4" s="1"/>
  <c r="O1330" i="4"/>
  <c r="K1929" i="4"/>
  <c r="P1929" i="4" s="1"/>
  <c r="O1329" i="4"/>
  <c r="K1329" i="4" s="1"/>
  <c r="O1005" i="4"/>
  <c r="K1005" i="4" s="1"/>
  <c r="K2148" i="4"/>
  <c r="P2148" i="4" s="1"/>
  <c r="O1610" i="4"/>
  <c r="P1800" i="4"/>
  <c r="O1231" i="4"/>
  <c r="K2171" i="4"/>
  <c r="P2171" i="4" s="1"/>
  <c r="O1660" i="4"/>
  <c r="K1948" i="4"/>
  <c r="P1948" i="4" s="1"/>
  <c r="O1331" i="4"/>
  <c r="P1815" i="4"/>
  <c r="O1260" i="4"/>
  <c r="K1260" i="4" s="1"/>
  <c r="K2181" i="4"/>
  <c r="P2181" i="4" s="1"/>
  <c r="O1708" i="4"/>
  <c r="K1708" i="4" s="1"/>
  <c r="K2147" i="4"/>
  <c r="P2147" i="4" s="1"/>
  <c r="O1609" i="4"/>
  <c r="K1951" i="4"/>
  <c r="P1951" i="4" s="1"/>
  <c r="O1342" i="4"/>
  <c r="P1839" i="4"/>
  <c r="O1286" i="4"/>
  <c r="K1286" i="4" s="1"/>
  <c r="K1966" i="4"/>
  <c r="P1966" i="4" s="1"/>
  <c r="O1377" i="4"/>
  <c r="K1983" i="4"/>
  <c r="P1983" i="4" s="1"/>
  <c r="O1445" i="4"/>
  <c r="K1445" i="4" s="1"/>
  <c r="K1957" i="4"/>
  <c r="P1957" i="4" s="1"/>
  <c r="O1374" i="4"/>
  <c r="K1374" i="4" s="1"/>
  <c r="O1079" i="4"/>
  <c r="O1029" i="4"/>
  <c r="P1758" i="4"/>
  <c r="O1174" i="4"/>
  <c r="P1770" i="4"/>
  <c r="O1204" i="4"/>
  <c r="O983" i="4"/>
  <c r="K2073" i="4"/>
  <c r="P2073" i="4" s="1"/>
  <c r="O1514" i="4"/>
  <c r="K2036" i="4"/>
  <c r="P2036" i="4" s="1"/>
  <c r="O1478" i="4"/>
  <c r="O1068" i="4"/>
  <c r="O984" i="4"/>
  <c r="K984" i="4" s="1"/>
  <c r="P984" i="4" s="1"/>
  <c r="K2114" i="4"/>
  <c r="P2114" i="4" s="1"/>
  <c r="O1578" i="4"/>
  <c r="K2184" i="4"/>
  <c r="P2184" i="4" s="1"/>
  <c r="O1701" i="4"/>
  <c r="P1912" i="4"/>
  <c r="O1301" i="4"/>
  <c r="P1809" i="4"/>
  <c r="O1234" i="4"/>
  <c r="K1955" i="4"/>
  <c r="P1955" i="4" s="1"/>
  <c r="O1369" i="4"/>
  <c r="K1369" i="4" s="1"/>
  <c r="K2054" i="4"/>
  <c r="P2054" i="4" s="1"/>
  <c r="O1481" i="4"/>
  <c r="O978" i="4"/>
  <c r="K978" i="4" s="1"/>
  <c r="P978" i="4" s="1"/>
  <c r="P1885" i="4"/>
  <c r="O1288" i="4"/>
  <c r="O995" i="4"/>
  <c r="O1070" i="4"/>
  <c r="O1084" i="4"/>
  <c r="K2023" i="4"/>
  <c r="P2023" i="4" s="1"/>
  <c r="O1471" i="4"/>
  <c r="K1471" i="4" s="1"/>
  <c r="K2028" i="4"/>
  <c r="P2028" i="4" s="1"/>
  <c r="O1473" i="4"/>
  <c r="K1473" i="4" s="1"/>
  <c r="P1473" i="4" s="1"/>
  <c r="K2180" i="4"/>
  <c r="P2180" i="4" s="1"/>
  <c r="O1694" i="4"/>
  <c r="K1694" i="4" s="1"/>
  <c r="P1694" i="4" s="1"/>
  <c r="K2074" i="4"/>
  <c r="P2074" i="4" s="1"/>
  <c r="O1528" i="4"/>
  <c r="K2072" i="4"/>
  <c r="P2072" i="4" s="1"/>
  <c r="O1490" i="4"/>
  <c r="O1118" i="4"/>
  <c r="P1777" i="4"/>
  <c r="O1184" i="4"/>
  <c r="K1949" i="4"/>
  <c r="P1949" i="4" s="1"/>
  <c r="O1334" i="4"/>
  <c r="K1334" i="4" s="1"/>
  <c r="P1334" i="4" s="1"/>
  <c r="K1952" i="4"/>
  <c r="P1952" i="4" s="1"/>
  <c r="O1355" i="4"/>
  <c r="K1355" i="4" s="1"/>
  <c r="P1355" i="4" s="1"/>
  <c r="O1009" i="4"/>
  <c r="K1009" i="4" s="1"/>
  <c r="P1009" i="4" s="1"/>
  <c r="P1480" i="4"/>
  <c r="O985" i="4"/>
  <c r="O1024" i="4"/>
  <c r="K1954" i="4"/>
  <c r="P1954" i="4" s="1"/>
  <c r="O1358" i="4"/>
  <c r="K2015" i="4"/>
  <c r="P2015" i="4" s="1"/>
  <c r="O1469" i="4"/>
  <c r="K1469" i="4" s="1"/>
  <c r="P1469" i="4" s="1"/>
  <c r="P1905" i="4"/>
  <c r="O1293" i="4"/>
  <c r="K1293" i="4" s="1"/>
  <c r="P1745" i="4"/>
  <c r="O1154" i="4"/>
  <c r="K1154" i="4" s="1"/>
  <c r="P1154" i="4" s="1"/>
  <c r="O1076" i="4"/>
  <c r="K2156" i="4"/>
  <c r="P2156" i="4" s="1"/>
  <c r="O1638" i="4"/>
  <c r="K2172" i="4"/>
  <c r="P2172" i="4" s="1"/>
  <c r="O1678" i="4"/>
  <c r="P1607" i="4"/>
  <c r="O1074" i="4"/>
  <c r="K1074" i="4" s="1"/>
  <c r="O1090" i="4"/>
  <c r="O1085" i="4"/>
  <c r="K1085" i="4" s="1"/>
  <c r="K1928" i="4"/>
  <c r="P1928" i="4" s="1"/>
  <c r="O1325" i="4"/>
  <c r="K2173" i="4"/>
  <c r="P2173" i="4" s="1"/>
  <c r="O1679" i="4"/>
  <c r="K2010" i="4"/>
  <c r="P2010" i="4" s="1"/>
  <c r="O1467" i="4"/>
  <c r="P1906" i="4"/>
  <c r="O1297" i="4"/>
  <c r="O1133" i="4"/>
  <c r="O1075" i="4"/>
  <c r="K1075" i="4" s="1"/>
  <c r="K2191" i="4"/>
  <c r="P2191" i="4" s="1"/>
  <c r="O1706" i="4"/>
  <c r="P1487" i="4"/>
  <c r="O1008" i="4"/>
  <c r="P1835" i="4"/>
  <c r="O1262" i="4"/>
  <c r="K1262" i="4" s="1"/>
  <c r="O1138" i="4"/>
  <c r="O1106" i="4"/>
  <c r="K1106" i="4" s="1"/>
  <c r="P1106" i="4" s="1"/>
  <c r="K2060" i="4"/>
  <c r="P2060" i="4" s="1"/>
  <c r="O1483" i="4"/>
  <c r="K2174" i="4"/>
  <c r="P2174" i="4" s="1"/>
  <c r="O1680" i="4"/>
  <c r="O1039" i="4"/>
  <c r="O1055" i="4"/>
  <c r="K1055" i="4" s="1"/>
  <c r="O1077" i="4"/>
  <c r="O1069" i="4"/>
  <c r="K1069" i="4" s="1"/>
  <c r="K2189" i="4"/>
  <c r="P2189" i="4" s="1"/>
  <c r="O1704" i="4"/>
  <c r="K2061" i="4"/>
  <c r="P2061" i="4" s="1"/>
  <c r="O1484" i="4"/>
  <c r="O1013" i="4"/>
  <c r="O991" i="4"/>
  <c r="K2183" i="4"/>
  <c r="P2183" i="4" s="1"/>
  <c r="O1700" i="4"/>
  <c r="O1104" i="4"/>
  <c r="P1708" i="4"/>
  <c r="O1114" i="4"/>
  <c r="K1114" i="4" s="1"/>
  <c r="P1114" i="4" s="1"/>
  <c r="K1982" i="4"/>
  <c r="P1982" i="4" s="1"/>
  <c r="O1434" i="4"/>
  <c r="P1806" i="4"/>
  <c r="O1233" i="4"/>
  <c r="O1058" i="4"/>
  <c r="K2161" i="4"/>
  <c r="P2161" i="4" s="1"/>
  <c r="O1639" i="4"/>
  <c r="K2155" i="4"/>
  <c r="P2155" i="4" s="1"/>
  <c r="O1625" i="4"/>
  <c r="K2182" i="4"/>
  <c r="P2182" i="4" s="1"/>
  <c r="O1709" i="4"/>
  <c r="K2154" i="4"/>
  <c r="P2154" i="4" s="1"/>
  <c r="O1622" i="4"/>
  <c r="P1911" i="4"/>
  <c r="O1298" i="4"/>
  <c r="O989" i="4"/>
  <c r="K2058" i="4"/>
  <c r="P2058" i="4" s="1"/>
  <c r="O1482" i="4"/>
  <c r="O977" i="4"/>
  <c r="K977" i="4" s="1"/>
  <c r="P977" i="4" s="1"/>
  <c r="K2153" i="4"/>
  <c r="P2153" i="4" s="1"/>
  <c r="O1616" i="4"/>
  <c r="P1588" i="4"/>
  <c r="O1057" i="4"/>
  <c r="K1057" i="4" s="1"/>
  <c r="O1096" i="4"/>
  <c r="O1044" i="4"/>
  <c r="K1044" i="4" s="1"/>
  <c r="K2144" i="4"/>
  <c r="P2144" i="4" s="1"/>
  <c r="O1598" i="4"/>
  <c r="K2151" i="4"/>
  <c r="P2151" i="4" s="1"/>
  <c r="O1614" i="4"/>
  <c r="K2138" i="4"/>
  <c r="P2138" i="4" s="1"/>
  <c r="O1590" i="4"/>
  <c r="P1886" i="4"/>
  <c r="O1290" i="4"/>
  <c r="K1965" i="4"/>
  <c r="P1965" i="4" s="1"/>
  <c r="O1379" i="4"/>
  <c r="K1379" i="4" s="1"/>
  <c r="O980" i="4"/>
  <c r="K980" i="4" s="1"/>
  <c r="P980" i="4" s="1"/>
  <c r="K1992" i="4"/>
  <c r="P1992" i="4" s="1"/>
  <c r="O1448" i="4"/>
  <c r="K2190" i="4"/>
  <c r="P2190" i="4" s="1"/>
  <c r="O1705" i="4"/>
  <c r="K2089" i="4"/>
  <c r="O1560" i="4"/>
  <c r="K2016" i="4"/>
  <c r="P2016" i="4" s="1"/>
  <c r="O1470" i="4"/>
  <c r="P1640" i="4"/>
  <c r="O1072" i="4"/>
  <c r="O1001" i="4"/>
  <c r="K2071" i="4"/>
  <c r="P2071" i="4" s="1"/>
  <c r="O1488" i="4"/>
  <c r="K2146" i="4"/>
  <c r="P2146" i="4" s="1"/>
  <c r="O1608" i="4"/>
  <c r="K2135" i="4"/>
  <c r="P2135" i="4" s="1"/>
  <c r="O1589" i="4"/>
  <c r="K1958" i="4"/>
  <c r="P1958" i="4" s="1"/>
  <c r="O1375" i="4"/>
  <c r="K1375" i="4" s="1"/>
  <c r="P1375" i="4" s="1"/>
  <c r="K2026" i="4"/>
  <c r="P2026" i="4" s="1"/>
  <c r="O1472" i="4"/>
  <c r="K1472" i="4" s="1"/>
  <c r="K2062" i="4"/>
  <c r="P2062" i="4" s="1"/>
  <c r="O1485" i="4"/>
  <c r="K1927" i="4"/>
  <c r="P1927" i="4" s="1"/>
  <c r="O1318" i="4"/>
  <c r="K2166" i="4"/>
  <c r="P2166" i="4" s="1"/>
  <c r="O1643" i="4"/>
  <c r="K2194" i="4"/>
  <c r="P2194" i="4" s="1"/>
  <c r="O1716" i="4"/>
  <c r="K2034" i="4"/>
  <c r="P2034" i="4" s="1"/>
  <c r="O1476" i="4"/>
  <c r="K2192" i="4"/>
  <c r="P2192" i="4" s="1"/>
  <c r="O1707" i="4"/>
  <c r="K2115" i="4"/>
  <c r="P2115" i="4" s="1"/>
  <c r="O1580" i="4"/>
  <c r="P1754" i="4"/>
  <c r="O1139" i="4"/>
  <c r="P1586" i="4"/>
  <c r="O1056" i="4"/>
  <c r="K2118" i="4"/>
  <c r="P2118" i="4" s="1"/>
  <c r="O1581" i="4"/>
  <c r="K2035" i="4"/>
  <c r="P2035" i="4" s="1"/>
  <c r="O1477" i="4"/>
  <c r="O820" i="4"/>
  <c r="K820" i="4" s="1"/>
  <c r="P820" i="4" s="1"/>
  <c r="P1374" i="4"/>
  <c r="O672" i="4"/>
  <c r="K672" i="4" s="1"/>
  <c r="P672" i="4" s="1"/>
  <c r="O316" i="4"/>
  <c r="O313" i="4" s="1"/>
  <c r="O734" i="4"/>
  <c r="K734" i="4" s="1"/>
  <c r="P734" i="4" s="1"/>
  <c r="P1260" i="4"/>
  <c r="O650" i="4"/>
  <c r="K650" i="4" s="1"/>
  <c r="P650" i="4" s="1"/>
  <c r="O735" i="4"/>
  <c r="K735" i="4" s="1"/>
  <c r="P735" i="4" s="1"/>
  <c r="O807" i="4"/>
  <c r="K807" i="4" s="1"/>
  <c r="P807" i="4" s="1"/>
  <c r="P1369" i="4"/>
  <c r="O790" i="4"/>
  <c r="K790" i="4" s="1"/>
  <c r="P790" i="4" s="1"/>
  <c r="O801" i="4"/>
  <c r="K801" i="4" s="1"/>
  <c r="P801" i="4" s="1"/>
  <c r="O718" i="4"/>
  <c r="K718" i="4" s="1"/>
  <c r="P718" i="4" s="1"/>
  <c r="O732" i="4"/>
  <c r="K732" i="4" s="1"/>
  <c r="P732" i="4" s="1"/>
  <c r="O637" i="4"/>
  <c r="K637" i="4" s="1"/>
  <c r="P637" i="4" s="1"/>
  <c r="O622" i="4"/>
  <c r="K622" i="4" s="1"/>
  <c r="P622" i="4" s="1"/>
  <c r="O711" i="4"/>
  <c r="K711" i="4" s="1"/>
  <c r="P711" i="4" s="1"/>
  <c r="O726" i="4"/>
  <c r="K726" i="4" s="1"/>
  <c r="P726" i="4" s="1"/>
  <c r="O768" i="4"/>
  <c r="K768" i="4" s="1"/>
  <c r="P768" i="4" s="1"/>
  <c r="O713" i="4"/>
  <c r="K713" i="4" s="1"/>
  <c r="P713" i="4" s="1"/>
  <c r="O725" i="4"/>
  <c r="K725" i="4" s="1"/>
  <c r="P725" i="4" s="1"/>
  <c r="K527" i="4"/>
  <c r="O800" i="4"/>
  <c r="K800" i="4" s="1"/>
  <c r="P800" i="4" s="1"/>
  <c r="O660" i="4"/>
  <c r="K660" i="4" s="1"/>
  <c r="P660" i="4" s="1"/>
  <c r="O708" i="4"/>
  <c r="K708" i="4" s="1"/>
  <c r="P708" i="4" s="1"/>
  <c r="O789" i="4"/>
  <c r="K789" i="4" s="1"/>
  <c r="P789" i="4" s="1"/>
  <c r="O717" i="4"/>
  <c r="K717" i="4" s="1"/>
  <c r="P717" i="4" s="1"/>
  <c r="O1153" i="4"/>
  <c r="O720" i="4"/>
  <c r="K720" i="4" s="1"/>
  <c r="P720" i="4" s="1"/>
  <c r="K34" i="4"/>
  <c r="O812" i="4"/>
  <c r="K812" i="4" s="1"/>
  <c r="P812" i="4" s="1"/>
  <c r="O787" i="4"/>
  <c r="K787" i="4" s="1"/>
  <c r="P787" i="4" s="1"/>
  <c r="O932" i="4"/>
  <c r="K932" i="4" s="1"/>
  <c r="P932" i="4" s="1"/>
  <c r="O646" i="4"/>
  <c r="K646" i="4" s="1"/>
  <c r="P646" i="4" s="1"/>
  <c r="O897" i="4"/>
  <c r="K897" i="4" s="1"/>
  <c r="P897" i="4" s="1"/>
  <c r="O933" i="4"/>
  <c r="K933" i="4" s="1"/>
  <c r="P933" i="4" s="1"/>
  <c r="O714" i="4"/>
  <c r="K714" i="4" s="1"/>
  <c r="P714" i="4" s="1"/>
  <c r="O727" i="4"/>
  <c r="K727" i="4" s="1"/>
  <c r="P727" i="4" s="1"/>
  <c r="O604" i="4"/>
  <c r="K604" i="4" s="1"/>
  <c r="P604" i="4" s="1"/>
  <c r="O868" i="4"/>
  <c r="K868" i="4" s="1"/>
  <c r="P868" i="4" s="1"/>
  <c r="O673" i="4"/>
  <c r="K673" i="4" s="1"/>
  <c r="P673" i="4" s="1"/>
  <c r="P1085" i="4"/>
  <c r="O853" i="4"/>
  <c r="K853" i="4" s="1"/>
  <c r="P853" i="4" s="1"/>
  <c r="P1445" i="4"/>
  <c r="O636" i="4"/>
  <c r="K636" i="4" s="1"/>
  <c r="P636" i="4" s="1"/>
  <c r="O710" i="4"/>
  <c r="K710" i="4" s="1"/>
  <c r="P710" i="4" s="1"/>
  <c r="O601" i="4"/>
  <c r="K601" i="4" s="1"/>
  <c r="P601" i="4" s="1"/>
  <c r="O819" i="4"/>
  <c r="K819" i="4" s="1"/>
  <c r="P819" i="4" s="1"/>
  <c r="O667" i="4"/>
  <c r="O621" i="4"/>
  <c r="K621" i="4" s="1"/>
  <c r="P621" i="4" s="1"/>
  <c r="O645" i="4"/>
  <c r="K645" i="4" s="1"/>
  <c r="P645" i="4" s="1"/>
  <c r="P1055" i="4"/>
  <c r="O629" i="4"/>
  <c r="K629" i="4" s="1"/>
  <c r="P629" i="4" s="1"/>
  <c r="O797" i="4"/>
  <c r="K797" i="4" s="1"/>
  <c r="P797" i="4" s="1"/>
  <c r="K298" i="4"/>
  <c r="O620" i="4"/>
  <c r="K620" i="4" s="1"/>
  <c r="P620" i="4" s="1"/>
  <c r="O295" i="4"/>
  <c r="K295" i="4" s="1"/>
  <c r="P295" i="4" s="1"/>
  <c r="K229" i="4"/>
  <c r="K2121" i="4"/>
  <c r="O677" i="4"/>
  <c r="K677" i="4" s="1"/>
  <c r="P677" i="4" s="1"/>
  <c r="O799" i="4"/>
  <c r="K799" i="4" s="1"/>
  <c r="P799" i="4" s="1"/>
  <c r="O658" i="4"/>
  <c r="K658" i="4" s="1"/>
  <c r="P658" i="4" s="1"/>
  <c r="O795" i="4"/>
  <c r="K795" i="4" s="1"/>
  <c r="P795" i="4" s="1"/>
  <c r="O821" i="4"/>
  <c r="K821" i="4" s="1"/>
  <c r="P821" i="4" s="1"/>
  <c r="K589" i="4"/>
  <c r="O793" i="4"/>
  <c r="K793" i="4" s="1"/>
  <c r="P793" i="4" s="1"/>
  <c r="O824" i="4"/>
  <c r="O712" i="4"/>
  <c r="K712" i="4" s="1"/>
  <c r="P712" i="4" s="1"/>
  <c r="O606" i="4"/>
  <c r="K606" i="4" s="1"/>
  <c r="P606" i="4" s="1"/>
  <c r="O671" i="4"/>
  <c r="K671" i="4" s="1"/>
  <c r="P671" i="4" s="1"/>
  <c r="O657" i="4"/>
  <c r="K657" i="4" s="1"/>
  <c r="P657" i="4" s="1"/>
  <c r="K582" i="4"/>
  <c r="K503" i="4"/>
  <c r="O783" i="4"/>
  <c r="K783" i="4" s="1"/>
  <c r="P783" i="4" s="1"/>
  <c r="P1293" i="4"/>
  <c r="O782" i="4"/>
  <c r="K782" i="4" s="1"/>
  <c r="P782" i="4" s="1"/>
  <c r="O651" i="4"/>
  <c r="K651" i="4" s="1"/>
  <c r="P651" i="4" s="1"/>
  <c r="P1074" i="4"/>
  <c r="O736" i="4"/>
  <c r="K736" i="4" s="1"/>
  <c r="P736" i="4" s="1"/>
  <c r="P1262" i="4"/>
  <c r="O647" i="4"/>
  <c r="K647" i="4" s="1"/>
  <c r="P647" i="4" s="1"/>
  <c r="P1057" i="4"/>
  <c r="O659" i="4"/>
  <c r="K659" i="4" s="1"/>
  <c r="P659" i="4" s="1"/>
  <c r="O607" i="4"/>
  <c r="K607" i="4" s="1"/>
  <c r="P607" i="4" s="1"/>
  <c r="O674" i="4"/>
  <c r="K674" i="4" s="1"/>
  <c r="P674" i="4" s="1"/>
  <c r="P1095" i="4"/>
  <c r="O618" i="4"/>
  <c r="K618" i="4" s="1"/>
  <c r="P618" i="4" s="1"/>
  <c r="P1005" i="4"/>
  <c r="O656" i="4"/>
  <c r="K656" i="4" s="1"/>
  <c r="P656" i="4" s="1"/>
  <c r="P1075" i="4"/>
  <c r="O728" i="4"/>
  <c r="K728" i="4" s="1"/>
  <c r="P728" i="4" s="1"/>
  <c r="O934" i="4"/>
  <c r="K934" i="4" s="1"/>
  <c r="P934" i="4" s="1"/>
  <c r="P1471" i="4"/>
  <c r="O605" i="4"/>
  <c r="K605" i="4" s="1"/>
  <c r="P605" i="4" s="1"/>
  <c r="O611" i="4"/>
  <c r="K611" i="4" s="1"/>
  <c r="P611" i="4" s="1"/>
  <c r="O798" i="4"/>
  <c r="K798" i="4" s="1"/>
  <c r="P798" i="4" s="1"/>
  <c r="K431" i="4"/>
  <c r="O668" i="4"/>
  <c r="K668" i="4" s="1"/>
  <c r="P668" i="4" s="1"/>
  <c r="O802" i="4"/>
  <c r="K802" i="4" s="1"/>
  <c r="P802" i="4" s="1"/>
  <c r="O602" i="4"/>
  <c r="K602" i="4" s="1"/>
  <c r="P602" i="4" s="1"/>
  <c r="O603" i="4"/>
  <c r="K603" i="4" s="1"/>
  <c r="P603" i="4" s="1"/>
  <c r="O796" i="4"/>
  <c r="K796" i="4" s="1"/>
  <c r="P796" i="4" s="1"/>
  <c r="P1329" i="4"/>
  <c r="O883" i="4"/>
  <c r="K883" i="4" s="1"/>
  <c r="P883" i="4" s="1"/>
  <c r="P1286" i="4"/>
  <c r="K1580" i="4" l="1"/>
  <c r="P1580" i="4" s="1"/>
  <c r="K1485" i="4"/>
  <c r="P1485" i="4" s="1"/>
  <c r="K1001" i="4"/>
  <c r="P1001" i="4" s="1"/>
  <c r="K1008" i="4"/>
  <c r="P1008" i="4" s="1"/>
  <c r="K1325" i="4"/>
  <c r="P1325" i="4" s="1"/>
  <c r="K1068" i="4"/>
  <c r="P1068" i="4" s="1"/>
  <c r="K1615" i="4"/>
  <c r="P1615" i="4" s="1"/>
  <c r="K1072" i="4"/>
  <c r="P1072" i="4" s="1"/>
  <c r="K1709" i="4"/>
  <c r="P1709" i="4" s="1"/>
  <c r="K1077" i="4"/>
  <c r="P1077" i="4" s="1"/>
  <c r="K1478" i="4"/>
  <c r="P1478" i="4" s="1"/>
  <c r="K1287" i="4"/>
  <c r="P1287" i="4" s="1"/>
  <c r="K990" i="4"/>
  <c r="P990" i="4" s="1"/>
  <c r="K1707" i="4"/>
  <c r="P1707" i="4" s="1"/>
  <c r="K1290" i="4"/>
  <c r="P1290" i="4" s="1"/>
  <c r="K1616" i="4"/>
  <c r="P1616" i="4" s="1"/>
  <c r="K1104" i="4"/>
  <c r="P1104" i="4" s="1"/>
  <c r="K1706" i="4"/>
  <c r="P1706" i="4" s="1"/>
  <c r="K1479" i="4"/>
  <c r="P1479" i="4" s="1"/>
  <c r="K1465" i="4"/>
  <c r="P1465" i="4" s="1"/>
  <c r="K1181" i="4"/>
  <c r="P1181" i="4" s="1"/>
  <c r="K1470" i="4"/>
  <c r="P1470" i="4" s="1"/>
  <c r="K1625" i="4"/>
  <c r="P1625" i="4" s="1"/>
  <c r="K1039" i="4"/>
  <c r="P1039" i="4" s="1"/>
  <c r="K1090" i="4"/>
  <c r="P1090" i="4" s="1"/>
  <c r="K1234" i="4"/>
  <c r="P1234" i="4" s="1"/>
  <c r="K1514" i="4"/>
  <c r="P1514" i="4" s="1"/>
  <c r="K1477" i="4"/>
  <c r="P1477" i="4" s="1"/>
  <c r="K1476" i="4"/>
  <c r="P1476" i="4" s="1"/>
  <c r="K1590" i="4"/>
  <c r="P1590" i="4" s="1"/>
  <c r="K1700" i="4"/>
  <c r="P1700" i="4" s="1"/>
  <c r="K1680" i="4"/>
  <c r="P1680" i="4" s="1"/>
  <c r="K1184" i="4"/>
  <c r="P1184" i="4" s="1"/>
  <c r="K1377" i="4"/>
  <c r="P1377" i="4" s="1"/>
  <c r="K1331" i="4"/>
  <c r="P1331" i="4" s="1"/>
  <c r="K1330" i="4"/>
  <c r="P1330" i="4" s="1"/>
  <c r="K1449" i="4"/>
  <c r="P1449" i="4" s="1"/>
  <c r="K1446" i="4"/>
  <c r="P1446" i="4" s="1"/>
  <c r="K1560" i="4"/>
  <c r="P1560" i="4" s="1"/>
  <c r="K1639" i="4"/>
  <c r="P1639" i="4" s="1"/>
  <c r="K1133" i="4"/>
  <c r="P1133" i="4" s="1"/>
  <c r="K1358" i="4"/>
  <c r="P1358" i="4" s="1"/>
  <c r="K1084" i="4"/>
  <c r="P1084" i="4" s="1"/>
  <c r="K1301" i="4"/>
  <c r="P1301" i="4" s="1"/>
  <c r="K983" i="4"/>
  <c r="P983" i="4" s="1"/>
  <c r="K1703" i="4"/>
  <c r="P1703" i="4" s="1"/>
  <c r="K1153" i="4"/>
  <c r="P1153" i="4" s="1"/>
  <c r="K1581" i="4"/>
  <c r="P1581" i="4" s="1"/>
  <c r="K1716" i="4"/>
  <c r="P1716" i="4" s="1"/>
  <c r="K1589" i="4"/>
  <c r="P1589" i="4" s="1"/>
  <c r="K1614" i="4"/>
  <c r="P1614" i="4" s="1"/>
  <c r="K1482" i="4"/>
  <c r="P1482" i="4" s="1"/>
  <c r="K991" i="4"/>
  <c r="P991" i="4" s="1"/>
  <c r="K1483" i="4"/>
  <c r="P1483" i="4" s="1"/>
  <c r="K1297" i="4"/>
  <c r="P1297" i="4" s="1"/>
  <c r="K1678" i="4"/>
  <c r="P1678" i="4" s="1"/>
  <c r="K1118" i="4"/>
  <c r="P1118" i="4" s="1"/>
  <c r="K1070" i="4"/>
  <c r="P1070" i="4" s="1"/>
  <c r="K1204" i="4"/>
  <c r="P1204" i="4" s="1"/>
  <c r="K1660" i="4"/>
  <c r="P1660" i="4" s="1"/>
  <c r="K1475" i="4"/>
  <c r="P1475" i="4" s="1"/>
  <c r="K1466" i="4"/>
  <c r="P1466" i="4" s="1"/>
  <c r="K1705" i="4"/>
  <c r="P1705" i="4" s="1"/>
  <c r="K1058" i="4"/>
  <c r="P1058" i="4" s="1"/>
  <c r="K1013" i="4"/>
  <c r="P1013" i="4" s="1"/>
  <c r="K1024" i="4"/>
  <c r="P1024" i="4" s="1"/>
  <c r="K1490" i="4"/>
  <c r="P1490" i="4" s="1"/>
  <c r="K995" i="4"/>
  <c r="P995" i="4" s="1"/>
  <c r="K1701" i="4"/>
  <c r="P1701" i="4" s="1"/>
  <c r="K1373" i="4"/>
  <c r="P1373" i="4" s="1"/>
  <c r="K1261" i="4"/>
  <c r="P1261" i="4" s="1"/>
  <c r="K1056" i="4"/>
  <c r="P1056" i="4" s="1"/>
  <c r="K1643" i="4"/>
  <c r="P1643" i="4" s="1"/>
  <c r="K1608" i="4"/>
  <c r="P1608" i="4" s="1"/>
  <c r="K1598" i="4"/>
  <c r="P1598" i="4" s="1"/>
  <c r="K989" i="4"/>
  <c r="P989" i="4" s="1"/>
  <c r="K1233" i="4"/>
  <c r="P1233" i="4" s="1"/>
  <c r="K1484" i="4"/>
  <c r="P1484" i="4" s="1"/>
  <c r="K1467" i="4"/>
  <c r="P1467" i="4" s="1"/>
  <c r="K1638" i="4"/>
  <c r="P1638" i="4" s="1"/>
  <c r="K1288" i="4"/>
  <c r="P1288" i="4" s="1"/>
  <c r="K1174" i="4"/>
  <c r="P1174" i="4" s="1"/>
  <c r="K1342" i="4"/>
  <c r="P1342" i="4" s="1"/>
  <c r="K1231" i="4"/>
  <c r="P1231" i="4" s="1"/>
  <c r="K1597" i="4"/>
  <c r="P1597" i="4" s="1"/>
  <c r="K1448" i="4"/>
  <c r="P1448" i="4" s="1"/>
  <c r="K1298" i="4"/>
  <c r="P1298" i="4" s="1"/>
  <c r="K1138" i="4"/>
  <c r="P1138" i="4" s="1"/>
  <c r="K985" i="4"/>
  <c r="P985" i="4" s="1"/>
  <c r="K1528" i="4"/>
  <c r="P1528" i="4" s="1"/>
  <c r="K1578" i="4"/>
  <c r="P1578" i="4" s="1"/>
  <c r="K1688" i="4"/>
  <c r="P1688" i="4" s="1"/>
  <c r="K1693" i="4"/>
  <c r="P1693" i="4" s="1"/>
  <c r="K1139" i="4"/>
  <c r="P1139" i="4" s="1"/>
  <c r="K1318" i="4"/>
  <c r="P1318" i="4" s="1"/>
  <c r="K1488" i="4"/>
  <c r="P1488" i="4" s="1"/>
  <c r="K1434" i="4"/>
  <c r="P1434" i="4" s="1"/>
  <c r="K1704" i="4"/>
  <c r="P1704" i="4" s="1"/>
  <c r="K1679" i="4"/>
  <c r="P1679" i="4" s="1"/>
  <c r="K1076" i="4"/>
  <c r="P1076" i="4" s="1"/>
  <c r="K1029" i="4"/>
  <c r="P1029" i="4" s="1"/>
  <c r="K1609" i="4"/>
  <c r="P1609" i="4" s="1"/>
  <c r="K1610" i="4"/>
  <c r="P1610" i="4" s="1"/>
  <c r="K1611" i="4"/>
  <c r="P1611" i="4" s="1"/>
  <c r="K1096" i="4"/>
  <c r="P1096" i="4" s="1"/>
  <c r="K1622" i="4"/>
  <c r="P1622" i="4" s="1"/>
  <c r="K1481" i="4"/>
  <c r="P1481" i="4" s="1"/>
  <c r="K1079" i="4"/>
  <c r="P1079" i="4" s="1"/>
  <c r="K1702" i="4"/>
  <c r="P1702" i="4" s="1"/>
  <c r="P1069" i="4"/>
  <c r="P1379" i="4"/>
  <c r="P503" i="4"/>
  <c r="P298" i="4"/>
  <c r="P582" i="4"/>
  <c r="P431" i="4"/>
  <c r="P589" i="4"/>
  <c r="P2121" i="4"/>
  <c r="K316" i="4"/>
  <c r="K313" i="4" s="1"/>
  <c r="K824" i="4"/>
  <c r="P229" i="4"/>
  <c r="P34" i="4"/>
  <c r="K667" i="4"/>
  <c r="P527" i="4"/>
  <c r="P667" i="4" l="1"/>
  <c r="P824" i="4"/>
  <c r="P316" i="4"/>
  <c r="P313" i="4"/>
  <c r="O1963" i="4" l="1"/>
  <c r="K1963" i="4" s="1"/>
  <c r="P1963" i="4" s="1"/>
  <c r="O2110" i="4"/>
  <c r="K2110" i="4" s="1"/>
  <c r="P2110" i="4" s="1"/>
  <c r="O2143" i="4"/>
  <c r="K2143" i="4" s="1"/>
  <c r="P2143" i="4" s="1"/>
  <c r="O2112" i="4"/>
  <c r="K2112" i="4" s="1"/>
  <c r="P2112" i="4" s="1"/>
  <c r="O2084" i="4"/>
  <c r="K2084" i="4" s="1"/>
  <c r="O2018" i="4"/>
  <c r="K2018" i="4" s="1"/>
  <c r="P2018" i="4" s="1"/>
  <c r="O2165" i="4"/>
  <c r="K2165" i="4" s="1"/>
  <c r="P2165" i="4" s="1"/>
  <c r="O2017" i="4"/>
  <c r="K2017" i="4" s="1"/>
  <c r="P2017" i="4" s="1"/>
  <c r="O2085" i="4"/>
  <c r="K2085" i="4" s="1"/>
  <c r="O2086" i="4"/>
  <c r="K2086" i="4" s="1"/>
  <c r="O1985" i="4"/>
  <c r="K1985" i="4" s="1"/>
  <c r="P1985" i="4" s="1"/>
  <c r="O2068" i="4"/>
  <c r="O2178" i="4"/>
  <c r="K2178" i="4" s="1"/>
  <c r="P2178" i="4" s="1"/>
  <c r="O2097" i="4"/>
  <c r="K2097" i="4" s="1"/>
  <c r="P2097" i="4" s="1"/>
  <c r="O2001" i="4"/>
  <c r="K2001" i="4" s="1"/>
  <c r="P2001" i="4" s="1"/>
  <c r="O2031" i="4"/>
  <c r="K2031" i="4" s="1"/>
  <c r="P2031" i="4" s="1"/>
  <c r="O2111" i="4"/>
  <c r="K2111" i="4" s="1"/>
  <c r="P2111" i="4" s="1"/>
  <c r="O1981" i="4"/>
  <c r="K1981" i="4" s="1"/>
  <c r="P1981" i="4" s="1"/>
  <c r="O2142" i="4"/>
  <c r="K2142" i="4" s="1"/>
  <c r="P2142" i="4" s="1"/>
  <c r="O2055" i="4"/>
  <c r="K2055" i="4" s="1"/>
  <c r="P2055" i="4" s="1"/>
  <c r="O2193" i="4"/>
  <c r="K2193" i="4" s="1"/>
  <c r="P2193" i="4" s="1"/>
  <c r="O1947" i="4"/>
  <c r="K1947" i="4" s="1"/>
  <c r="P1947" i="4" s="1"/>
  <c r="O1934" i="4"/>
  <c r="K1934" i="4" s="1"/>
  <c r="P1934" i="4" s="1"/>
  <c r="O2013" i="4"/>
  <c r="O2052" i="4"/>
  <c r="K2052" i="4" s="1"/>
  <c r="P2052" i="4" s="1"/>
  <c r="O2185" i="4"/>
  <c r="K2185" i="4" s="1"/>
  <c r="P2185" i="4" s="1"/>
  <c r="O1946" i="4"/>
  <c r="K1946" i="4" s="1"/>
  <c r="P1946" i="4" s="1"/>
  <c r="O1933" i="4"/>
  <c r="K1933" i="4" s="1"/>
  <c r="P1933" i="4" s="1"/>
  <c r="O2044" i="4"/>
  <c r="K2044" i="4" s="1"/>
  <c r="P2044" i="4" s="1"/>
  <c r="O2070" i="4"/>
  <c r="K2070" i="4" s="1"/>
  <c r="P2070" i="4" s="1"/>
  <c r="O2177" i="4"/>
  <c r="K2177" i="4" s="1"/>
  <c r="P2177" i="4" s="1"/>
  <c r="O2176" i="4"/>
  <c r="K2176" i="4" s="1"/>
  <c r="P2176" i="4" s="1"/>
  <c r="O2168" i="4"/>
  <c r="K2168" i="4" s="1"/>
  <c r="P2168" i="4" s="1"/>
  <c r="O2109" i="4"/>
  <c r="K2109" i="4" s="1"/>
  <c r="P2109" i="4" s="1"/>
  <c r="O2043" i="4"/>
  <c r="K2043" i="4" s="1"/>
  <c r="P2043" i="4" s="1"/>
  <c r="O2020" i="4"/>
  <c r="K2020" i="4" s="1"/>
  <c r="P2020" i="4" s="1"/>
  <c r="O1925" i="4"/>
  <c r="O2039" i="4"/>
  <c r="K2039" i="4" s="1"/>
  <c r="P2039" i="4" s="1"/>
  <c r="O2019" i="4"/>
  <c r="K2019" i="4" s="1"/>
  <c r="P2019" i="4" s="1"/>
  <c r="O1926" i="4"/>
  <c r="K1926" i="4" s="1"/>
  <c r="P1926" i="4" s="1"/>
  <c r="O1987" i="4"/>
  <c r="K1987" i="4" s="1"/>
  <c r="P1987" i="4" s="1"/>
  <c r="O2030" i="4"/>
  <c r="K2030" i="4" s="1"/>
  <c r="P2030" i="4" s="1"/>
  <c r="O2029" i="4"/>
  <c r="K2029" i="4" s="1"/>
  <c r="P2029" i="4" s="1"/>
  <c r="O1961" i="4"/>
  <c r="K1961" i="4" s="1"/>
  <c r="P1961" i="4" s="1"/>
  <c r="O2008" i="4"/>
  <c r="K2008" i="4" s="1"/>
  <c r="P2008" i="4" s="1"/>
  <c r="O2056" i="4"/>
  <c r="K2056" i="4" s="1"/>
  <c r="P2056" i="4" s="1"/>
  <c r="O2051" i="4"/>
  <c r="K2051" i="4" s="1"/>
  <c r="P2051" i="4" s="1"/>
  <c r="O2050" i="4"/>
  <c r="O2038" i="4"/>
  <c r="K2038" i="4" s="1"/>
  <c r="P2038" i="4" s="1"/>
  <c r="O2033" i="4"/>
  <c r="K2033" i="4" s="1"/>
  <c r="P2033" i="4" s="1"/>
  <c r="O2021" i="4"/>
  <c r="K2021" i="4" s="1"/>
  <c r="P2021" i="4" s="1"/>
  <c r="O2027" i="4"/>
  <c r="K2027" i="4" s="1"/>
  <c r="P2027" i="4" s="1"/>
  <c r="O2025" i="4"/>
  <c r="K2025" i="4" s="1"/>
  <c r="P2025" i="4" s="1"/>
  <c r="O2024" i="4"/>
  <c r="K2024" i="4" s="1"/>
  <c r="P2024" i="4" s="1"/>
  <c r="O2022" i="4"/>
  <c r="K2022" i="4" s="1"/>
  <c r="P2022" i="4" s="1"/>
  <c r="O2009" i="4"/>
  <c r="K2009" i="4" s="1"/>
  <c r="P2009" i="4" s="1"/>
  <c r="O1944" i="4"/>
  <c r="K1944" i="4" s="1"/>
  <c r="P1944" i="4" s="1"/>
  <c r="O1971" i="4"/>
  <c r="K1971" i="4" s="1"/>
  <c r="P1971" i="4" s="1"/>
  <c r="O1989" i="4"/>
  <c r="K1989" i="4" s="1"/>
  <c r="P1989" i="4" s="1"/>
  <c r="O2000" i="4"/>
  <c r="K2000" i="4" s="1"/>
  <c r="P2000" i="4" s="1"/>
  <c r="O1980" i="4"/>
  <c r="K1980" i="4" s="1"/>
  <c r="P1980" i="4" s="1"/>
  <c r="O1990" i="4"/>
  <c r="K1990" i="4" s="1"/>
  <c r="P1990" i="4" s="1"/>
  <c r="O1999" i="4"/>
  <c r="K1999" i="4" s="1"/>
  <c r="P1999" i="4" s="1"/>
  <c r="O1996" i="4"/>
  <c r="K1996" i="4" s="1"/>
  <c r="P1996" i="4" s="1"/>
  <c r="O1998" i="4"/>
  <c r="K1998" i="4" s="1"/>
  <c r="P1998" i="4" s="1"/>
  <c r="O1969" i="4"/>
  <c r="K1969" i="4" s="1"/>
  <c r="P1969" i="4" s="1"/>
  <c r="O1968" i="4"/>
  <c r="K1968" i="4" s="1"/>
  <c r="P1968" i="4" s="1"/>
  <c r="O1978" i="4"/>
  <c r="K1978" i="4" s="1"/>
  <c r="P1978" i="4" s="1"/>
  <c r="O1964" i="4"/>
  <c r="K1964" i="4" s="1"/>
  <c r="P1964" i="4" s="1"/>
  <c r="O1943" i="4"/>
  <c r="K1943" i="4" s="1"/>
  <c r="P1943" i="4" s="1"/>
  <c r="O1940" i="4"/>
  <c r="K1940" i="4" s="1"/>
  <c r="P1940" i="4" s="1"/>
  <c r="O1939" i="4"/>
  <c r="K1939" i="4" s="1"/>
  <c r="P1939" i="4" s="1"/>
  <c r="O1960" i="4"/>
  <c r="K1960" i="4" s="1"/>
  <c r="P1960" i="4" s="1"/>
  <c r="O1979" i="4"/>
  <c r="K1979" i="4" s="1"/>
  <c r="P1979" i="4" s="1"/>
  <c r="O1959" i="4"/>
  <c r="K1959" i="4" s="1"/>
  <c r="P1959" i="4" s="1"/>
  <c r="O1995" i="4"/>
  <c r="K1995" i="4" s="1"/>
  <c r="P1995" i="4" s="1"/>
  <c r="O1974" i="4"/>
  <c r="K1974" i="4" s="1"/>
  <c r="P1974" i="4" s="1"/>
  <c r="O1970" i="4"/>
  <c r="K1970" i="4" s="1"/>
  <c r="P1970" i="4" s="1"/>
  <c r="O1991" i="4"/>
  <c r="K1991" i="4" s="1"/>
  <c r="P1991" i="4" s="1"/>
  <c r="O1972" i="4"/>
  <c r="K1972" i="4" s="1"/>
  <c r="P1972" i="4" s="1"/>
  <c r="O1938" i="4"/>
  <c r="K1938" i="4" s="1"/>
  <c r="P1938" i="4" s="1"/>
  <c r="O1935" i="4"/>
  <c r="K1935" i="4" s="1"/>
  <c r="P1935" i="4" s="1"/>
  <c r="O1936" i="4"/>
  <c r="K1936" i="4" s="1"/>
  <c r="P1936" i="4" s="1"/>
  <c r="O1937" i="4"/>
  <c r="K1937" i="4" s="1"/>
  <c r="P1937" i="4" s="1"/>
  <c r="O1942" i="4"/>
  <c r="K1942" i="4" s="1"/>
  <c r="P1942" i="4" s="1"/>
  <c r="O1941" i="4"/>
  <c r="K1941" i="4" s="1"/>
  <c r="P1941" i="4" s="1"/>
  <c r="O1997" i="4" l="1"/>
  <c r="K1997" i="4" s="1"/>
  <c r="P1997" i="4" s="1"/>
  <c r="O2002" i="4"/>
  <c r="K2002" i="4" s="1"/>
  <c r="P2002" i="4" s="1"/>
  <c r="K1925" i="4"/>
  <c r="K2050" i="4"/>
  <c r="K2013" i="4"/>
  <c r="K2068" i="4"/>
  <c r="P2068" i="4" l="1"/>
  <c r="P2013" i="4"/>
  <c r="P2050" i="4"/>
  <c r="P1925" i="4"/>
  <c r="O965" i="4" l="1"/>
  <c r="K965" i="4" l="1"/>
  <c r="P965" i="4" s="1"/>
  <c r="O2064" i="4"/>
  <c r="K2064" i="4" s="1"/>
  <c r="P2064" i="4" s="1"/>
  <c r="O2057" i="4"/>
  <c r="K2057" i="4" l="1"/>
  <c r="P2057" i="4" l="1"/>
  <c r="O705" i="4"/>
  <c r="K705" i="4" s="1"/>
  <c r="P705" i="4" s="1"/>
  <c r="O639" i="4" l="1"/>
  <c r="K639" i="4" s="1"/>
  <c r="P639" i="4" s="1"/>
  <c r="P1044" i="4"/>
  <c r="O1524" i="4" l="1"/>
  <c r="O1576" i="4"/>
  <c r="O1606" i="4"/>
  <c r="O1627" i="4"/>
  <c r="O1662" i="4"/>
  <c r="O1690" i="4"/>
  <c r="O1737" i="4"/>
  <c r="O1766" i="4"/>
  <c r="O1846" i="4"/>
  <c r="O1850" i="4"/>
  <c r="O1898" i="4"/>
  <c r="O1913" i="4"/>
  <c r="O829" i="4"/>
  <c r="K829" i="4" s="1"/>
  <c r="P829" i="4" s="1"/>
  <c r="K1846" i="4" l="1"/>
  <c r="P1846" i="4" s="1"/>
  <c r="K1766" i="4"/>
  <c r="P1766" i="4" s="1"/>
  <c r="K1898" i="4"/>
  <c r="P1898" i="4" s="1"/>
  <c r="K1913" i="4"/>
  <c r="P1913" i="4" s="1"/>
  <c r="K1850" i="4"/>
  <c r="P1850" i="4" s="1"/>
  <c r="K1737" i="4"/>
  <c r="P1737" i="4" s="1"/>
  <c r="K1690" i="4"/>
  <c r="P1690" i="4" s="1"/>
  <c r="K1662" i="4"/>
  <c r="P1662" i="4" s="1"/>
  <c r="K1627" i="4"/>
  <c r="P1627" i="4" s="1"/>
  <c r="K1606" i="4"/>
  <c r="P1606" i="4" s="1"/>
  <c r="K1576" i="4"/>
  <c r="P1576" i="4" s="1"/>
  <c r="K1524" i="4"/>
  <c r="P1524" i="4" s="1"/>
  <c r="O939" i="4"/>
  <c r="O1805" i="4"/>
  <c r="O1558" i="4"/>
  <c r="O1567" i="4"/>
  <c r="O1552" i="4"/>
  <c r="O1516" i="4"/>
  <c r="O1430" i="4"/>
  <c r="O1277" i="4"/>
  <c r="O775" i="4"/>
  <c r="K775" i="4" s="1"/>
  <c r="P775" i="4" s="1"/>
  <c r="O1410" i="4"/>
  <c r="O1414" i="4"/>
  <c r="O1425" i="4"/>
  <c r="O1915" i="4"/>
  <c r="O1863" i="4"/>
  <c r="O1755" i="4"/>
  <c r="O1692" i="4"/>
  <c r="O1664" i="4"/>
  <c r="O1412" i="4"/>
  <c r="O1899" i="4"/>
  <c r="O1346" i="4"/>
  <c r="O1276" i="4"/>
  <c r="O1244" i="4"/>
  <c r="O1205" i="4"/>
  <c r="O1146" i="4"/>
  <c r="O1036" i="4"/>
  <c r="O1495" i="4"/>
  <c r="O1131" i="4"/>
  <c r="O1345" i="4"/>
  <c r="O903" i="4"/>
  <c r="K903" i="4" s="1"/>
  <c r="P903" i="4" s="1"/>
  <c r="O874" i="4"/>
  <c r="K874" i="4" s="1"/>
  <c r="P874" i="4" s="1"/>
  <c r="O1364" i="4"/>
  <c r="O1137" i="4"/>
  <c r="O1666" i="4"/>
  <c r="O1631" i="4"/>
  <c r="O1587" i="4"/>
  <c r="O943" i="4"/>
  <c r="O1313" i="4"/>
  <c r="O1282" i="4"/>
  <c r="O1900" i="4"/>
  <c r="O1847" i="4"/>
  <c r="O1768" i="4"/>
  <c r="O1729" i="4"/>
  <c r="O1695" i="4"/>
  <c r="O1671" i="4"/>
  <c r="O1634" i="4"/>
  <c r="O1594" i="4"/>
  <c r="O1568" i="4"/>
  <c r="O1553" i="4"/>
  <c r="O1432" i="4"/>
  <c r="O1401" i="4"/>
  <c r="O1361" i="4"/>
  <c r="O1227" i="4"/>
  <c r="O1132" i="4"/>
  <c r="O1041" i="4"/>
  <c r="O1040" i="4"/>
  <c r="O1901" i="4"/>
  <c r="O1672" i="4"/>
  <c r="O1635" i="4"/>
  <c r="O1600" i="4"/>
  <c r="O1569" i="4"/>
  <c r="O1519" i="4"/>
  <c r="O1433" i="4"/>
  <c r="O1419" i="4"/>
  <c r="O1404" i="4"/>
  <c r="O1362" i="4"/>
  <c r="O1311" i="4"/>
  <c r="O1280" i="4"/>
  <c r="O1088" i="4"/>
  <c r="O845" i="4"/>
  <c r="K845" i="4" s="1"/>
  <c r="P845" i="4" s="1"/>
  <c r="O1416" i="4"/>
  <c r="O1372" i="4"/>
  <c r="O1259" i="4"/>
  <c r="O1902" i="4"/>
  <c r="O1743" i="4"/>
  <c r="O1697" i="4"/>
  <c r="O1673" i="4"/>
  <c r="O1636" i="4"/>
  <c r="O1603" i="4"/>
  <c r="O1572" i="4"/>
  <c r="O1555" i="4"/>
  <c r="O1521" i="4"/>
  <c r="O1435" i="4"/>
  <c r="O1420" i="4"/>
  <c r="O1319" i="4"/>
  <c r="O1281" i="4"/>
  <c r="O1151" i="4"/>
  <c r="O1136" i="4"/>
  <c r="O1089" i="4"/>
  <c r="O1043" i="4"/>
  <c r="O1228" i="4"/>
  <c r="O1042" i="4"/>
  <c r="O1016" i="4"/>
  <c r="O975" i="4"/>
  <c r="O1148" i="4"/>
  <c r="O973" i="4"/>
  <c r="O1340" i="4"/>
  <c r="O1283" i="4"/>
  <c r="O1162" i="4"/>
  <c r="O1140" i="4"/>
  <c r="O1111" i="4"/>
  <c r="O1050" i="4"/>
  <c r="O1019" i="4"/>
  <c r="O982" i="4"/>
  <c r="O999" i="4"/>
  <c r="O937" i="4"/>
  <c r="O924" i="4"/>
  <c r="K924" i="4" s="1"/>
  <c r="P924" i="4" s="1"/>
  <c r="O921" i="4"/>
  <c r="K921" i="4" s="1"/>
  <c r="P921" i="4" s="1"/>
  <c r="O1049" i="4"/>
  <c r="O817" i="4"/>
  <c r="K817" i="4" s="1"/>
  <c r="P817" i="4" s="1"/>
  <c r="O1236" i="4"/>
  <c r="O1175" i="4"/>
  <c r="O1670" i="4"/>
  <c r="O922" i="4"/>
  <c r="K922" i="4" s="1"/>
  <c r="P922" i="4" s="1"/>
  <c r="O887" i="4"/>
  <c r="K887" i="4" s="1"/>
  <c r="P887" i="4" s="1"/>
  <c r="O864" i="4"/>
  <c r="K864" i="4" s="1"/>
  <c r="P864" i="4" s="1"/>
  <c r="O816" i="4"/>
  <c r="K816" i="4" s="1"/>
  <c r="P816" i="4" s="1"/>
  <c r="O752" i="4"/>
  <c r="K752" i="4" s="1"/>
  <c r="P752" i="4" s="1"/>
  <c r="O1739" i="4"/>
  <c r="O979" i="4"/>
  <c r="O1632" i="4"/>
  <c r="O1135" i="4"/>
  <c r="O1548" i="4"/>
  <c r="O925" i="4"/>
  <c r="K925" i="4" s="1"/>
  <c r="P925" i="4" s="1"/>
  <c r="O1914" i="4"/>
  <c r="O1854" i="4"/>
  <c r="O1753" i="4"/>
  <c r="O1508" i="4"/>
  <c r="O1296" i="4"/>
  <c r="O1691" i="4"/>
  <c r="O1663" i="4"/>
  <c r="O1628" i="4"/>
  <c r="O1601" i="4"/>
  <c r="O1577" i="4"/>
  <c r="O1426" i="4"/>
  <c r="O1413" i="4"/>
  <c r="O1371" i="4"/>
  <c r="O1295" i="4"/>
  <c r="O1275" i="4"/>
  <c r="O1242" i="4"/>
  <c r="O1178" i="4"/>
  <c r="O1145" i="4"/>
  <c r="O1274" i="4"/>
  <c r="O1421" i="4"/>
  <c r="O1696" i="4"/>
  <c r="O1363" i="4"/>
  <c r="O1152" i="4"/>
  <c r="O811" i="4"/>
  <c r="K811" i="4" s="1"/>
  <c r="P811" i="4" s="1"/>
  <c r="O928" i="4"/>
  <c r="K928" i="4" s="1"/>
  <c r="P928" i="4" s="1"/>
  <c r="O901" i="4"/>
  <c r="K901" i="4" s="1"/>
  <c r="P901" i="4" s="1"/>
  <c r="O839" i="4"/>
  <c r="K839" i="4" s="1"/>
  <c r="P839" i="4" s="1"/>
  <c r="O927" i="4"/>
  <c r="K927" i="4" s="1"/>
  <c r="P927" i="4" s="1"/>
  <c r="O896" i="4"/>
  <c r="K896" i="4" s="1"/>
  <c r="P896" i="4" s="1"/>
  <c r="O771" i="4"/>
  <c r="K771" i="4" s="1"/>
  <c r="P771" i="4" s="1"/>
  <c r="O892" i="4"/>
  <c r="K892" i="4" s="1"/>
  <c r="P892" i="4" s="1"/>
  <c r="O869" i="4"/>
  <c r="K869" i="4" s="1"/>
  <c r="P869" i="4" s="1"/>
  <c r="O1689" i="4"/>
  <c r="O1675" i="4"/>
  <c r="O1626" i="4"/>
  <c r="O1605" i="4"/>
  <c r="O1575" i="4"/>
  <c r="O1494" i="4"/>
  <c r="O1424" i="4"/>
  <c r="O1173" i="4"/>
  <c r="O1163" i="4"/>
  <c r="O1142" i="4"/>
  <c r="O1020" i="4"/>
  <c r="O1230" i="4"/>
  <c r="O870" i="4"/>
  <c r="K870" i="4" s="1"/>
  <c r="P870" i="4" s="1"/>
  <c r="O1579" i="4"/>
  <c r="O1035" i="4"/>
  <c r="O1904" i="4"/>
  <c r="O750" i="4"/>
  <c r="O1637" i="4"/>
  <c r="O1573" i="4"/>
  <c r="O890" i="4"/>
  <c r="K890" i="4" s="1"/>
  <c r="P890" i="4" s="1"/>
  <c r="O863" i="4"/>
  <c r="K863" i="4" s="1"/>
  <c r="P863" i="4" s="1"/>
  <c r="O1786" i="4"/>
  <c r="O986" i="4"/>
  <c r="O930" i="4"/>
  <c r="K930" i="4" s="1"/>
  <c r="P930" i="4" s="1"/>
  <c r="O906" i="4"/>
  <c r="K906" i="4" s="1"/>
  <c r="P906" i="4" s="1"/>
  <c r="O875" i="4"/>
  <c r="K875" i="4" s="1"/>
  <c r="P875" i="4" s="1"/>
  <c r="O808" i="4"/>
  <c r="K808" i="4" s="1"/>
  <c r="P808" i="4" s="1"/>
  <c r="O779" i="4"/>
  <c r="K779" i="4" s="1"/>
  <c r="P779" i="4" s="1"/>
  <c r="O843" i="4"/>
  <c r="K843" i="4" s="1"/>
  <c r="P843" i="4" s="1"/>
  <c r="O1909" i="4"/>
  <c r="O1834" i="4"/>
  <c r="O1787" i="4"/>
  <c r="O1736" i="4"/>
  <c r="O1238" i="4"/>
  <c r="O1366" i="4"/>
  <c r="O1674" i="4"/>
  <c r="O1735" i="4"/>
  <c r="O1849" i="4"/>
  <c r="O1788" i="4"/>
  <c r="O1489" i="4"/>
  <c r="O1409" i="4"/>
  <c r="O1367" i="4"/>
  <c r="O1343" i="4"/>
  <c r="O1289" i="4"/>
  <c r="O941" i="4"/>
  <c r="O1273" i="4"/>
  <c r="O1235" i="4"/>
  <c r="O1053" i="4"/>
  <c r="O1034" i="4"/>
  <c r="O1113" i="4"/>
  <c r="O1728" i="4"/>
  <c r="O1685" i="4"/>
  <c r="O1518" i="4"/>
  <c r="O1418" i="4"/>
  <c r="O1098" i="4"/>
  <c r="O1018" i="4"/>
  <c r="O1630" i="4"/>
  <c r="O1584" i="4"/>
  <c r="O968" i="4"/>
  <c r="O1150" i="4"/>
  <c r="O1149" i="4"/>
  <c r="O882" i="4"/>
  <c r="K882" i="4" s="1"/>
  <c r="P882" i="4" s="1"/>
  <c r="O856" i="4"/>
  <c r="K856" i="4" s="1"/>
  <c r="P856" i="4" s="1"/>
  <c r="O1833" i="4"/>
  <c r="O1460" i="4"/>
  <c r="O1408" i="4"/>
  <c r="O1344" i="4"/>
  <c r="O1629" i="4"/>
  <c r="O1848" i="4"/>
  <c r="O1147" i="4"/>
  <c r="O1021" i="4"/>
  <c r="O1422" i="4"/>
  <c r="O827" i="4"/>
  <c r="K827" i="4" s="1"/>
  <c r="P827" i="4" s="1"/>
  <c r="O1782" i="4"/>
  <c r="O1687" i="4"/>
  <c r="O1618" i="4"/>
  <c r="O1124" i="4"/>
  <c r="O809" i="4"/>
  <c r="K809" i="4" s="1"/>
  <c r="P809" i="4" s="1"/>
  <c r="O784" i="4"/>
  <c r="K784" i="4" s="1"/>
  <c r="P784" i="4" s="1"/>
  <c r="O844" i="4"/>
  <c r="K844" i="4" s="1"/>
  <c r="P844" i="4" s="1"/>
  <c r="O1267" i="4"/>
  <c r="O1063" i="4"/>
  <c r="O1014" i="4"/>
  <c r="O1278" i="4"/>
  <c r="O1384" i="4"/>
  <c r="O1677" i="4"/>
  <c r="O1840" i="4"/>
  <c r="O1813" i="4"/>
  <c r="O1897" i="4"/>
  <c r="O1417" i="4"/>
  <c r="O1266" i="4"/>
  <c r="O1554" i="4"/>
  <c r="O778" i="4"/>
  <c r="K778" i="4" s="1"/>
  <c r="P778" i="4" s="1"/>
  <c r="O1559" i="4"/>
  <c r="O1529" i="4"/>
  <c r="O1006" i="4"/>
  <c r="O838" i="4"/>
  <c r="K838" i="4" s="1"/>
  <c r="P838" i="4" s="1"/>
  <c r="O1604" i="4"/>
  <c r="O1505" i="4"/>
  <c r="O1556" i="4"/>
  <c r="O832" i="4"/>
  <c r="K832" i="4" s="1"/>
  <c r="P832" i="4" s="1"/>
  <c r="O767" i="4"/>
  <c r="K767" i="4" s="1"/>
  <c r="P767" i="4" s="1"/>
  <c r="O891" i="4"/>
  <c r="K891" i="4" s="1"/>
  <c r="P891" i="4" s="1"/>
  <c r="O872" i="4"/>
  <c r="K872" i="4" s="1"/>
  <c r="P872" i="4" s="1"/>
  <c r="O1522" i="4"/>
  <c r="O1051" i="4"/>
  <c r="O1062" i="4"/>
  <c r="O1341" i="4"/>
  <c r="O1726" i="4"/>
  <c r="O1054" i="4"/>
  <c r="O1811" i="4"/>
  <c r="O1633" i="4"/>
  <c r="O1592" i="4"/>
  <c r="O1563" i="4"/>
  <c r="O1530" i="4"/>
  <c r="O1557" i="4"/>
  <c r="O1523" i="4"/>
  <c r="O1407" i="4"/>
  <c r="O1406" i="4"/>
  <c r="O1370" i="4"/>
  <c r="O1285" i="4"/>
  <c r="O1284" i="4"/>
  <c r="O1300" i="4"/>
  <c r="O1112" i="4"/>
  <c r="O1086" i="4"/>
  <c r="O1064" i="4"/>
  <c r="O997" i="4"/>
  <c r="O988" i="4"/>
  <c r="O938" i="4"/>
  <c r="O1248" i="4"/>
  <c r="O1564" i="4"/>
  <c r="O1869" i="4"/>
  <c r="O1819" i="4"/>
  <c r="O1515" i="4"/>
  <c r="O1763" i="4"/>
  <c r="O1429" i="4"/>
  <c r="O1725" i="4"/>
  <c r="O1676" i="4"/>
  <c r="O1651" i="4"/>
  <c r="O1669" i="4"/>
  <c r="O1431" i="4"/>
  <c r="O1207" i="4"/>
  <c r="O1214" i="4"/>
  <c r="O1845" i="4"/>
  <c r="O1591" i="4"/>
  <c r="O1400" i="4"/>
  <c r="O1206" i="4"/>
  <c r="O1415" i="4"/>
  <c r="O1764" i="4"/>
  <c r="O1565" i="4"/>
  <c r="O1381" i="4"/>
  <c r="O1360" i="4"/>
  <c r="O1774" i="4"/>
  <c r="O1538" i="4"/>
  <c r="O1359" i="4"/>
  <c r="O1727" i="4"/>
  <c r="O1549" i="4"/>
  <c r="O1305" i="4"/>
  <c r="O1237" i="4"/>
  <c r="O1682" i="4"/>
  <c r="O1517" i="4"/>
  <c r="O1279" i="4"/>
  <c r="O1256" i="4"/>
  <c r="O1255" i="4"/>
  <c r="O1542" i="4"/>
  <c r="O1299" i="4"/>
  <c r="O1254" i="4"/>
  <c r="O1232" i="4"/>
  <c r="O1143" i="4"/>
  <c r="O1052" i="4"/>
  <c r="O942" i="4"/>
  <c r="O1026" i="4"/>
  <c r="O987" i="4"/>
  <c r="O940" i="4"/>
  <c r="O1116" i="4"/>
  <c r="O974" i="4"/>
  <c r="O1144" i="4"/>
  <c r="O1110" i="4"/>
  <c r="O1038" i="4"/>
  <c r="O1012" i="4"/>
  <c r="O929" i="4"/>
  <c r="K929" i="4" s="1"/>
  <c r="P929" i="4" s="1"/>
  <c r="O920" i="4"/>
  <c r="K920" i="4" s="1"/>
  <c r="P920" i="4" s="1"/>
  <c r="O828" i="4"/>
  <c r="K828" i="4" s="1"/>
  <c r="P828" i="4" s="1"/>
  <c r="O915" i="4"/>
  <c r="K915" i="4" s="1"/>
  <c r="P915" i="4" s="1"/>
  <c r="O879" i="4"/>
  <c r="K879" i="4" s="1"/>
  <c r="P879" i="4" s="1"/>
  <c r="O855" i="4"/>
  <c r="K855" i="4" s="1"/>
  <c r="P855" i="4" s="1"/>
  <c r="O913" i="4"/>
  <c r="K913" i="4" s="1"/>
  <c r="P913" i="4" s="1"/>
  <c r="O878" i="4"/>
  <c r="K878" i="4" s="1"/>
  <c r="P878" i="4" s="1"/>
  <c r="O910" i="4"/>
  <c r="K910" i="4" s="1"/>
  <c r="P910" i="4" s="1"/>
  <c r="O877" i="4"/>
  <c r="K877" i="4" s="1"/>
  <c r="P877" i="4" s="1"/>
  <c r="O871" i="4"/>
  <c r="K871" i="4" s="1"/>
  <c r="P871" i="4" s="1"/>
  <c r="O847" i="4"/>
  <c r="K847" i="4" s="1"/>
  <c r="P847" i="4" s="1"/>
  <c r="O805" i="4"/>
  <c r="K805" i="4" s="1"/>
  <c r="P805" i="4" s="1"/>
  <c r="O810" i="4"/>
  <c r="K810" i="4" s="1"/>
  <c r="P810" i="4" s="1"/>
  <c r="O803" i="4"/>
  <c r="K803" i="4" s="1"/>
  <c r="P803" i="4" s="1"/>
  <c r="O804" i="4"/>
  <c r="K804" i="4" s="1"/>
  <c r="P804" i="4" s="1"/>
  <c r="O815" i="4"/>
  <c r="K815" i="4" s="1"/>
  <c r="P815" i="4" s="1"/>
  <c r="O785" i="4"/>
  <c r="K785" i="4" s="1"/>
  <c r="P785" i="4" s="1"/>
  <c r="O791" i="4"/>
  <c r="K791" i="4" s="1"/>
  <c r="P791" i="4" s="1"/>
  <c r="O813" i="4"/>
  <c r="K813" i="4" s="1"/>
  <c r="P813" i="4" s="1"/>
  <c r="O788" i="4"/>
  <c r="K788" i="4" s="1"/>
  <c r="P788" i="4" s="1"/>
  <c r="O794" i="4"/>
  <c r="K794" i="4" s="1"/>
  <c r="P794" i="4" s="1"/>
  <c r="O814" i="4"/>
  <c r="K814" i="4" s="1"/>
  <c r="P814" i="4" s="1"/>
  <c r="O818" i="4"/>
  <c r="K818" i="4" s="1"/>
  <c r="P818" i="4" s="1"/>
  <c r="O806" i="4"/>
  <c r="K806" i="4" s="1"/>
  <c r="P806" i="4" s="1"/>
  <c r="O786" i="4"/>
  <c r="K786" i="4" s="1"/>
  <c r="P786" i="4" s="1"/>
  <c r="K1112" i="4" l="1"/>
  <c r="P1112" i="4" s="1"/>
  <c r="K987" i="4"/>
  <c r="P987" i="4" s="1"/>
  <c r="K1517" i="4"/>
  <c r="P1517" i="4" s="1"/>
  <c r="K1764" i="4"/>
  <c r="P1764" i="4" s="1"/>
  <c r="K1725" i="4"/>
  <c r="P1725" i="4" s="1"/>
  <c r="K1086" i="4"/>
  <c r="P1086" i="4" s="1"/>
  <c r="K1592" i="4"/>
  <c r="P1592" i="4" s="1"/>
  <c r="K1897" i="4"/>
  <c r="P1897" i="4" s="1"/>
  <c r="K1124" i="4"/>
  <c r="P1124" i="4" s="1"/>
  <c r="K1460" i="4"/>
  <c r="P1460" i="4" s="1"/>
  <c r="K1518" i="4"/>
  <c r="P1518" i="4" s="1"/>
  <c r="K1409" i="4"/>
  <c r="P1409" i="4" s="1"/>
  <c r="K1575" i="4"/>
  <c r="P1575" i="4" s="1"/>
  <c r="K1371" i="4"/>
  <c r="P1371" i="4" s="1"/>
  <c r="K1914" i="4"/>
  <c r="P1914" i="4" s="1"/>
  <c r="K1670" i="4"/>
  <c r="P1670" i="4" s="1"/>
  <c r="K1111" i="4"/>
  <c r="P1111" i="4" s="1"/>
  <c r="K1089" i="4"/>
  <c r="P1089" i="4" s="1"/>
  <c r="K1673" i="4"/>
  <c r="P1673" i="4" s="1"/>
  <c r="K1404" i="4"/>
  <c r="P1404" i="4" s="1"/>
  <c r="K1227" i="4"/>
  <c r="P1227" i="4" s="1"/>
  <c r="K1847" i="4"/>
  <c r="P1847" i="4" s="1"/>
  <c r="K1345" i="4"/>
  <c r="P1345" i="4" s="1"/>
  <c r="K1692" i="4"/>
  <c r="P1692" i="4" s="1"/>
  <c r="K1567" i="4"/>
  <c r="P1567" i="4" s="1"/>
  <c r="K1618" i="4"/>
  <c r="P1618" i="4" s="1"/>
  <c r="K1900" i="4"/>
  <c r="P1900" i="4" s="1"/>
  <c r="K942" i="4"/>
  <c r="P942" i="4" s="1"/>
  <c r="K1237" i="4"/>
  <c r="P1237" i="4" s="1"/>
  <c r="K1206" i="4"/>
  <c r="P1206" i="4" s="1"/>
  <c r="K1763" i="4"/>
  <c r="P1763" i="4" s="1"/>
  <c r="K1300" i="4"/>
  <c r="P1300" i="4" s="1"/>
  <c r="K1811" i="4"/>
  <c r="P1811" i="4" s="1"/>
  <c r="K1505" i="4"/>
  <c r="P1505" i="4" s="1"/>
  <c r="K1840" i="4"/>
  <c r="P1840" i="4" s="1"/>
  <c r="K1687" i="4"/>
  <c r="P1687" i="4" s="1"/>
  <c r="K1728" i="4"/>
  <c r="P1728" i="4" s="1"/>
  <c r="K1788" i="4"/>
  <c r="P1788" i="4" s="1"/>
  <c r="K1035" i="4"/>
  <c r="P1035" i="4" s="1"/>
  <c r="K1626" i="4"/>
  <c r="P1626" i="4" s="1"/>
  <c r="K1152" i="4"/>
  <c r="P1152" i="4" s="1"/>
  <c r="K1426" i="4"/>
  <c r="P1426" i="4" s="1"/>
  <c r="K1548" i="4"/>
  <c r="P1548" i="4" s="1"/>
  <c r="K1236" i="4"/>
  <c r="P1236" i="4" s="1"/>
  <c r="K1162" i="4"/>
  <c r="P1162" i="4" s="1"/>
  <c r="K1151" i="4"/>
  <c r="P1151" i="4" s="1"/>
  <c r="K1743" i="4"/>
  <c r="P1743" i="4" s="1"/>
  <c r="K1433" i="4"/>
  <c r="P1433" i="4" s="1"/>
  <c r="K1401" i="4"/>
  <c r="P1401" i="4" s="1"/>
  <c r="K1282" i="4"/>
  <c r="P1282" i="4" s="1"/>
  <c r="K1495" i="4"/>
  <c r="P1495" i="4" s="1"/>
  <c r="K1863" i="4"/>
  <c r="P1863" i="4" s="1"/>
  <c r="K1805" i="4"/>
  <c r="P1805" i="4" s="1"/>
  <c r="K1682" i="4"/>
  <c r="P1682" i="4" s="1"/>
  <c r="K1833" i="4"/>
  <c r="P1833" i="4" s="1"/>
  <c r="K1605" i="4"/>
  <c r="P1605" i="4" s="1"/>
  <c r="K1140" i="4"/>
  <c r="P1140" i="4" s="1"/>
  <c r="K1558" i="4"/>
  <c r="P1558" i="4" s="1"/>
  <c r="K1052" i="4"/>
  <c r="P1052" i="4" s="1"/>
  <c r="K1305" i="4"/>
  <c r="P1305" i="4" s="1"/>
  <c r="K1400" i="4"/>
  <c r="P1400" i="4" s="1"/>
  <c r="K1515" i="4"/>
  <c r="P1515" i="4" s="1"/>
  <c r="K1284" i="4"/>
  <c r="P1284" i="4" s="1"/>
  <c r="K1054" i="4"/>
  <c r="P1054" i="4" s="1"/>
  <c r="K1604" i="4"/>
  <c r="P1604" i="4" s="1"/>
  <c r="K1677" i="4"/>
  <c r="P1677" i="4" s="1"/>
  <c r="K1782" i="4"/>
  <c r="P1782" i="4" s="1"/>
  <c r="K1113" i="4"/>
  <c r="P1113" i="4" s="1"/>
  <c r="K1849" i="4"/>
  <c r="P1849" i="4" s="1"/>
  <c r="K1579" i="4"/>
  <c r="P1579" i="4" s="1"/>
  <c r="K1675" i="4"/>
  <c r="P1675" i="4" s="1"/>
  <c r="K1363" i="4"/>
  <c r="P1363" i="4" s="1"/>
  <c r="K1577" i="4"/>
  <c r="P1577" i="4" s="1"/>
  <c r="K1135" i="4"/>
  <c r="P1135" i="4" s="1"/>
  <c r="K1283" i="4"/>
  <c r="P1283" i="4" s="1"/>
  <c r="K1281" i="4"/>
  <c r="P1281" i="4" s="1"/>
  <c r="K1902" i="4"/>
  <c r="P1902" i="4" s="1"/>
  <c r="K1519" i="4"/>
  <c r="P1519" i="4" s="1"/>
  <c r="K1432" i="4"/>
  <c r="P1432" i="4" s="1"/>
  <c r="K1313" i="4"/>
  <c r="P1313" i="4" s="1"/>
  <c r="K1036" i="4"/>
  <c r="P1036" i="4" s="1"/>
  <c r="K1915" i="4"/>
  <c r="P1915" i="4" s="1"/>
  <c r="K939" i="4"/>
  <c r="P939" i="4" s="1"/>
  <c r="K1026" i="4"/>
  <c r="P1026" i="4" s="1"/>
  <c r="K1685" i="4"/>
  <c r="P1685" i="4" s="1"/>
  <c r="K1131" i="4"/>
  <c r="P1131" i="4" s="1"/>
  <c r="K1012" i="4"/>
  <c r="P1012" i="4" s="1"/>
  <c r="K1143" i="4"/>
  <c r="P1143" i="4" s="1"/>
  <c r="K1549" i="4"/>
  <c r="P1549" i="4" s="1"/>
  <c r="K1591" i="4"/>
  <c r="P1591" i="4" s="1"/>
  <c r="K1819" i="4"/>
  <c r="P1819" i="4" s="1"/>
  <c r="K1285" i="4"/>
  <c r="P1285" i="4" s="1"/>
  <c r="K1726" i="4"/>
  <c r="P1726" i="4" s="1"/>
  <c r="K1384" i="4"/>
  <c r="P1384" i="4" s="1"/>
  <c r="K1149" i="4"/>
  <c r="P1149" i="4" s="1"/>
  <c r="K1034" i="4"/>
  <c r="P1034" i="4" s="1"/>
  <c r="K1735" i="4"/>
  <c r="P1735" i="4" s="1"/>
  <c r="K1689" i="4"/>
  <c r="P1689" i="4" s="1"/>
  <c r="K1696" i="4"/>
  <c r="P1696" i="4" s="1"/>
  <c r="K1601" i="4"/>
  <c r="P1601" i="4" s="1"/>
  <c r="K1632" i="4"/>
  <c r="P1632" i="4" s="1"/>
  <c r="K1049" i="4"/>
  <c r="P1049" i="4" s="1"/>
  <c r="K1340" i="4"/>
  <c r="P1340" i="4" s="1"/>
  <c r="K1319" i="4"/>
  <c r="P1319" i="4" s="1"/>
  <c r="K1259" i="4"/>
  <c r="P1259" i="4" s="1"/>
  <c r="K1569" i="4"/>
  <c r="P1569" i="4" s="1"/>
  <c r="K1553" i="4"/>
  <c r="P1553" i="4" s="1"/>
  <c r="K943" i="4"/>
  <c r="P943" i="4" s="1"/>
  <c r="K1146" i="4"/>
  <c r="P1146" i="4" s="1"/>
  <c r="K1425" i="4"/>
  <c r="P1425" i="4" s="1"/>
  <c r="K1175" i="4"/>
  <c r="P1175" i="4" s="1"/>
  <c r="K1419" i="4"/>
  <c r="P1419" i="4" s="1"/>
  <c r="K1038" i="4"/>
  <c r="P1038" i="4" s="1"/>
  <c r="K1232" i="4"/>
  <c r="P1232" i="4" s="1"/>
  <c r="K1727" i="4"/>
  <c r="P1727" i="4" s="1"/>
  <c r="K1845" i="4"/>
  <c r="P1845" i="4" s="1"/>
  <c r="K1869" i="4"/>
  <c r="P1869" i="4" s="1"/>
  <c r="K1370" i="4"/>
  <c r="P1370" i="4" s="1"/>
  <c r="K1341" i="4"/>
  <c r="P1341" i="4" s="1"/>
  <c r="K1006" i="4"/>
  <c r="P1006" i="4" s="1"/>
  <c r="K1278" i="4"/>
  <c r="P1278" i="4" s="1"/>
  <c r="K1422" i="4"/>
  <c r="P1422" i="4" s="1"/>
  <c r="K1150" i="4"/>
  <c r="P1150" i="4" s="1"/>
  <c r="K1053" i="4"/>
  <c r="P1053" i="4" s="1"/>
  <c r="K1674" i="4"/>
  <c r="P1674" i="4" s="1"/>
  <c r="K1230" i="4"/>
  <c r="P1230" i="4" s="1"/>
  <c r="K1421" i="4"/>
  <c r="P1421" i="4" s="1"/>
  <c r="K1628" i="4"/>
  <c r="P1628" i="4" s="1"/>
  <c r="K979" i="4"/>
  <c r="P979" i="4" s="1"/>
  <c r="K973" i="4"/>
  <c r="P973" i="4" s="1"/>
  <c r="K1420" i="4"/>
  <c r="P1420" i="4" s="1"/>
  <c r="K1372" i="4"/>
  <c r="P1372" i="4" s="1"/>
  <c r="K1600" i="4"/>
  <c r="P1600" i="4" s="1"/>
  <c r="K1568" i="4"/>
  <c r="P1568" i="4" s="1"/>
  <c r="K1587" i="4"/>
  <c r="P1587" i="4" s="1"/>
  <c r="K1205" i="4"/>
  <c r="P1205" i="4" s="1"/>
  <c r="K1414" i="4"/>
  <c r="P1414" i="4" s="1"/>
  <c r="K1813" i="4"/>
  <c r="P1813" i="4" s="1"/>
  <c r="K1755" i="4"/>
  <c r="P1755" i="4" s="1"/>
  <c r="K1110" i="4"/>
  <c r="P1110" i="4" s="1"/>
  <c r="K1254" i="4"/>
  <c r="P1254" i="4" s="1"/>
  <c r="K1359" i="4"/>
  <c r="P1359" i="4" s="1"/>
  <c r="K1214" i="4"/>
  <c r="P1214" i="4" s="1"/>
  <c r="K1564" i="4"/>
  <c r="P1564" i="4" s="1"/>
  <c r="K1406" i="4"/>
  <c r="P1406" i="4" s="1"/>
  <c r="K1062" i="4"/>
  <c r="P1062" i="4" s="1"/>
  <c r="K1529" i="4"/>
  <c r="P1529" i="4" s="1"/>
  <c r="K1014" i="4"/>
  <c r="P1014" i="4" s="1"/>
  <c r="K1021" i="4"/>
  <c r="P1021" i="4" s="1"/>
  <c r="K968" i="4"/>
  <c r="P968" i="4" s="1"/>
  <c r="K1235" i="4"/>
  <c r="P1235" i="4" s="1"/>
  <c r="K1366" i="4"/>
  <c r="P1366" i="4" s="1"/>
  <c r="K986" i="4"/>
  <c r="P986" i="4" s="1"/>
  <c r="K1020" i="4"/>
  <c r="P1020" i="4" s="1"/>
  <c r="K1274" i="4"/>
  <c r="P1274" i="4" s="1"/>
  <c r="K1663" i="4"/>
  <c r="P1663" i="4" s="1"/>
  <c r="K1739" i="4"/>
  <c r="P1739" i="4" s="1"/>
  <c r="K1148" i="4"/>
  <c r="P1148" i="4" s="1"/>
  <c r="K1435" i="4"/>
  <c r="P1435" i="4" s="1"/>
  <c r="K1416" i="4"/>
  <c r="P1416" i="4" s="1"/>
  <c r="K1635" i="4"/>
  <c r="P1635" i="4" s="1"/>
  <c r="K1594" i="4"/>
  <c r="P1594" i="4" s="1"/>
  <c r="K1631" i="4"/>
  <c r="P1631" i="4" s="1"/>
  <c r="K1244" i="4"/>
  <c r="P1244" i="4" s="1"/>
  <c r="K1410" i="4"/>
  <c r="P1410" i="4" s="1"/>
  <c r="K1415" i="4"/>
  <c r="P1415" i="4" s="1"/>
  <c r="K1489" i="4"/>
  <c r="P1489" i="4" s="1"/>
  <c r="K1136" i="4"/>
  <c r="P1136" i="4" s="1"/>
  <c r="K1144" i="4"/>
  <c r="P1144" i="4" s="1"/>
  <c r="K1299" i="4"/>
  <c r="P1299" i="4" s="1"/>
  <c r="K1538" i="4"/>
  <c r="P1538" i="4" s="1"/>
  <c r="K1207" i="4"/>
  <c r="P1207" i="4" s="1"/>
  <c r="K1248" i="4"/>
  <c r="P1248" i="4" s="1"/>
  <c r="K1407" i="4"/>
  <c r="P1407" i="4" s="1"/>
  <c r="K1051" i="4"/>
  <c r="P1051" i="4" s="1"/>
  <c r="K1559" i="4"/>
  <c r="P1559" i="4" s="1"/>
  <c r="K1063" i="4"/>
  <c r="P1063" i="4" s="1"/>
  <c r="K1147" i="4"/>
  <c r="P1147" i="4" s="1"/>
  <c r="K1584" i="4"/>
  <c r="P1584" i="4" s="1"/>
  <c r="K1273" i="4"/>
  <c r="P1273" i="4" s="1"/>
  <c r="K1238" i="4"/>
  <c r="P1238" i="4" s="1"/>
  <c r="K1786" i="4"/>
  <c r="P1786" i="4" s="1"/>
  <c r="K1142" i="4"/>
  <c r="P1142" i="4" s="1"/>
  <c r="K1145" i="4"/>
  <c r="P1145" i="4" s="1"/>
  <c r="K1691" i="4"/>
  <c r="P1691" i="4" s="1"/>
  <c r="K975" i="4"/>
  <c r="P975" i="4" s="1"/>
  <c r="K1521" i="4"/>
  <c r="P1521" i="4" s="1"/>
  <c r="K1672" i="4"/>
  <c r="P1672" i="4" s="1"/>
  <c r="K1634" i="4"/>
  <c r="P1634" i="4" s="1"/>
  <c r="K1666" i="4"/>
  <c r="P1666" i="4" s="1"/>
  <c r="K1276" i="4"/>
  <c r="P1276" i="4" s="1"/>
  <c r="K1633" i="4"/>
  <c r="P1633" i="4" s="1"/>
  <c r="K1413" i="4"/>
  <c r="P1413" i="4" s="1"/>
  <c r="K974" i="4"/>
  <c r="P974" i="4" s="1"/>
  <c r="K1542" i="4"/>
  <c r="P1542" i="4" s="1"/>
  <c r="K1774" i="4"/>
  <c r="P1774" i="4" s="1"/>
  <c r="K1431" i="4"/>
  <c r="P1431" i="4" s="1"/>
  <c r="K938" i="4"/>
  <c r="P938" i="4" s="1"/>
  <c r="K1523" i="4"/>
  <c r="P1523" i="4" s="1"/>
  <c r="K1522" i="4"/>
  <c r="P1522" i="4" s="1"/>
  <c r="K1267" i="4"/>
  <c r="P1267" i="4" s="1"/>
  <c r="K1848" i="4"/>
  <c r="P1848" i="4" s="1"/>
  <c r="K1630" i="4"/>
  <c r="P1630" i="4" s="1"/>
  <c r="K941" i="4"/>
  <c r="P941" i="4" s="1"/>
  <c r="K1736" i="4"/>
  <c r="P1736" i="4" s="1"/>
  <c r="K1163" i="4"/>
  <c r="P1163" i="4" s="1"/>
  <c r="K1178" i="4"/>
  <c r="P1178" i="4" s="1"/>
  <c r="K1296" i="4"/>
  <c r="P1296" i="4" s="1"/>
  <c r="K999" i="4"/>
  <c r="P999" i="4" s="1"/>
  <c r="K1016" i="4"/>
  <c r="P1016" i="4" s="1"/>
  <c r="K1555" i="4"/>
  <c r="P1555" i="4" s="1"/>
  <c r="K1088" i="4"/>
  <c r="P1088" i="4" s="1"/>
  <c r="K1901" i="4"/>
  <c r="P1901" i="4" s="1"/>
  <c r="K1671" i="4"/>
  <c r="P1671" i="4" s="1"/>
  <c r="K1137" i="4"/>
  <c r="P1137" i="4" s="1"/>
  <c r="K1346" i="4"/>
  <c r="P1346" i="4" s="1"/>
  <c r="K1277" i="4"/>
  <c r="P1277" i="4" s="1"/>
  <c r="K1429" i="4"/>
  <c r="P1429" i="4" s="1"/>
  <c r="K1904" i="4"/>
  <c r="P1904" i="4" s="1"/>
  <c r="K1361" i="4"/>
  <c r="P1361" i="4" s="1"/>
  <c r="K1116" i="4"/>
  <c r="P1116" i="4" s="1"/>
  <c r="K1255" i="4"/>
  <c r="P1255" i="4" s="1"/>
  <c r="K1360" i="4"/>
  <c r="P1360" i="4" s="1"/>
  <c r="K1669" i="4"/>
  <c r="P1669" i="4" s="1"/>
  <c r="K988" i="4"/>
  <c r="P988" i="4" s="1"/>
  <c r="K1557" i="4"/>
  <c r="P1557" i="4" s="1"/>
  <c r="K1554" i="4"/>
  <c r="P1554" i="4" s="1"/>
  <c r="K1629" i="4"/>
  <c r="P1629" i="4" s="1"/>
  <c r="K1018" i="4"/>
  <c r="P1018" i="4" s="1"/>
  <c r="K1289" i="4"/>
  <c r="P1289" i="4" s="1"/>
  <c r="K1787" i="4"/>
  <c r="P1787" i="4" s="1"/>
  <c r="K1173" i="4"/>
  <c r="P1173" i="4" s="1"/>
  <c r="K1242" i="4"/>
  <c r="P1242" i="4" s="1"/>
  <c r="K1508" i="4"/>
  <c r="P1508" i="4" s="1"/>
  <c r="K982" i="4"/>
  <c r="P982" i="4" s="1"/>
  <c r="K1042" i="4"/>
  <c r="P1042" i="4" s="1"/>
  <c r="K1572" i="4"/>
  <c r="P1572" i="4" s="1"/>
  <c r="K1280" i="4"/>
  <c r="P1280" i="4" s="1"/>
  <c r="K1040" i="4"/>
  <c r="P1040" i="4" s="1"/>
  <c r="K1695" i="4"/>
  <c r="P1695" i="4" s="1"/>
  <c r="K1364" i="4"/>
  <c r="P1364" i="4" s="1"/>
  <c r="K1899" i="4"/>
  <c r="P1899" i="4" s="1"/>
  <c r="K1430" i="4"/>
  <c r="P1430" i="4" s="1"/>
  <c r="K1256" i="4"/>
  <c r="P1256" i="4" s="1"/>
  <c r="K1381" i="4"/>
  <c r="P1381" i="4" s="1"/>
  <c r="K1651" i="4"/>
  <c r="P1651" i="4" s="1"/>
  <c r="K997" i="4"/>
  <c r="P997" i="4" s="1"/>
  <c r="K1530" i="4"/>
  <c r="P1530" i="4" s="1"/>
  <c r="K1266" i="4"/>
  <c r="P1266" i="4" s="1"/>
  <c r="K1344" i="4"/>
  <c r="P1344" i="4" s="1"/>
  <c r="K1098" i="4"/>
  <c r="P1098" i="4" s="1"/>
  <c r="K1343" i="4"/>
  <c r="P1343" i="4" s="1"/>
  <c r="K1834" i="4"/>
  <c r="P1834" i="4" s="1"/>
  <c r="K1573" i="4"/>
  <c r="P1573" i="4" s="1"/>
  <c r="K1424" i="4"/>
  <c r="P1424" i="4" s="1"/>
  <c r="K1275" i="4"/>
  <c r="P1275" i="4" s="1"/>
  <c r="K1753" i="4"/>
  <c r="P1753" i="4" s="1"/>
  <c r="K1019" i="4"/>
  <c r="P1019" i="4" s="1"/>
  <c r="K1228" i="4"/>
  <c r="P1228" i="4" s="1"/>
  <c r="K1603" i="4"/>
  <c r="P1603" i="4" s="1"/>
  <c r="K1311" i="4"/>
  <c r="P1311" i="4" s="1"/>
  <c r="K1041" i="4"/>
  <c r="P1041" i="4" s="1"/>
  <c r="K1729" i="4"/>
  <c r="P1729" i="4" s="1"/>
  <c r="K1412" i="4"/>
  <c r="P1412" i="4" s="1"/>
  <c r="K1516" i="4"/>
  <c r="P1516" i="4" s="1"/>
  <c r="K1556" i="4"/>
  <c r="P1556" i="4" s="1"/>
  <c r="K1697" i="4"/>
  <c r="P1697" i="4" s="1"/>
  <c r="K940" i="4"/>
  <c r="P940" i="4" s="1"/>
  <c r="K1279" i="4"/>
  <c r="P1279" i="4" s="1"/>
  <c r="K1565" i="4"/>
  <c r="P1565" i="4" s="1"/>
  <c r="K1676" i="4"/>
  <c r="P1676" i="4" s="1"/>
  <c r="K1064" i="4"/>
  <c r="P1064" i="4" s="1"/>
  <c r="K1563" i="4"/>
  <c r="P1563" i="4" s="1"/>
  <c r="K1417" i="4"/>
  <c r="P1417" i="4" s="1"/>
  <c r="K1408" i="4"/>
  <c r="P1408" i="4" s="1"/>
  <c r="K1418" i="4"/>
  <c r="P1418" i="4" s="1"/>
  <c r="K1367" i="4"/>
  <c r="P1367" i="4" s="1"/>
  <c r="K1909" i="4"/>
  <c r="P1909" i="4" s="1"/>
  <c r="K1637" i="4"/>
  <c r="P1637" i="4" s="1"/>
  <c r="K1494" i="4"/>
  <c r="P1494" i="4" s="1"/>
  <c r="K1295" i="4"/>
  <c r="P1295" i="4" s="1"/>
  <c r="K1854" i="4"/>
  <c r="P1854" i="4" s="1"/>
  <c r="K1050" i="4"/>
  <c r="P1050" i="4" s="1"/>
  <c r="K1043" i="4"/>
  <c r="P1043" i="4" s="1"/>
  <c r="K1636" i="4"/>
  <c r="P1636" i="4" s="1"/>
  <c r="K1362" i="4"/>
  <c r="P1362" i="4" s="1"/>
  <c r="K1132" i="4"/>
  <c r="P1132" i="4" s="1"/>
  <c r="K1768" i="4"/>
  <c r="P1768" i="4" s="1"/>
  <c r="K1664" i="4"/>
  <c r="P1664" i="4" s="1"/>
  <c r="K1552" i="4"/>
  <c r="P1552" i="4" s="1"/>
  <c r="K750" i="4"/>
  <c r="K937" i="4"/>
  <c r="O1117" i="4"/>
  <c r="O1264" i="4"/>
  <c r="O516" i="4"/>
  <c r="K516" i="4" s="1"/>
  <c r="P516" i="4" s="1"/>
  <c r="K1264" i="4" l="1"/>
  <c r="P1264" i="4" s="1"/>
  <c r="K1117" i="4"/>
  <c r="P1117" i="4" s="1"/>
  <c r="P937" i="4"/>
  <c r="P750" i="4"/>
  <c r="O689" i="4"/>
  <c r="K689" i="4" s="1"/>
  <c r="P689" i="4" s="1"/>
  <c r="O698" i="4"/>
  <c r="K698" i="4" s="1"/>
  <c r="P698" i="4" s="1"/>
  <c r="O744" i="4"/>
  <c r="K744" i="4" s="1"/>
  <c r="P744" i="4" s="1"/>
  <c r="O515" i="4"/>
  <c r="O738" i="4"/>
  <c r="K738" i="4" s="1"/>
  <c r="P738" i="4" s="1"/>
  <c r="O737" i="4"/>
  <c r="K737" i="4" s="1"/>
  <c r="P737" i="4" s="1"/>
  <c r="O731" i="4"/>
  <c r="K731" i="4" s="1"/>
  <c r="P731" i="4" s="1"/>
  <c r="O740" i="4"/>
  <c r="K740" i="4" s="1"/>
  <c r="P740" i="4" s="1"/>
  <c r="O699" i="4"/>
  <c r="K699" i="4" s="1"/>
  <c r="P699" i="4" s="1"/>
  <c r="O654" i="4"/>
  <c r="K654" i="4" s="1"/>
  <c r="P654" i="4" s="1"/>
  <c r="O680" i="4"/>
  <c r="K680" i="4" s="1"/>
  <c r="P680" i="4" s="1"/>
  <c r="O655" i="4"/>
  <c r="K655" i="4" s="1"/>
  <c r="P655" i="4" s="1"/>
  <c r="O681" i="4"/>
  <c r="K681" i="4" s="1"/>
  <c r="P681" i="4" s="1"/>
  <c r="O724" i="4"/>
  <c r="K724" i="4" s="1"/>
  <c r="P724" i="4" s="1"/>
  <c r="O595" i="4"/>
  <c r="K595" i="4" s="1"/>
  <c r="P595" i="4" s="1"/>
  <c r="O529" i="4"/>
  <c r="K529" i="4" s="1"/>
  <c r="P529" i="4" s="1"/>
  <c r="O617" i="4"/>
  <c r="K617" i="4" s="1"/>
  <c r="P617" i="4" s="1"/>
  <c r="O733" i="4"/>
  <c r="K733" i="4" s="1"/>
  <c r="P733" i="4" s="1"/>
  <c r="O496" i="4"/>
  <c r="K496" i="4" s="1"/>
  <c r="P496" i="4" s="1"/>
  <c r="O585" i="4"/>
  <c r="K585" i="4" s="1"/>
  <c r="P585" i="4" s="1"/>
  <c r="O688" i="4"/>
  <c r="K688" i="4" s="1"/>
  <c r="P688" i="4" s="1"/>
  <c r="O559" i="4"/>
  <c r="K559" i="4" s="1"/>
  <c r="P559" i="4" s="1"/>
  <c r="O558" i="4"/>
  <c r="K558" i="4" s="1"/>
  <c r="P558" i="4" s="1"/>
  <c r="O635" i="4"/>
  <c r="K635" i="4" s="1"/>
  <c r="P635" i="4" s="1"/>
  <c r="O528" i="4"/>
  <c r="O570" i="4"/>
  <c r="K570" i="4" s="1"/>
  <c r="P570" i="4" s="1"/>
  <c r="O706" i="4"/>
  <c r="K706" i="4" s="1"/>
  <c r="P706" i="4" s="1"/>
  <c r="O625" i="4"/>
  <c r="K625" i="4" s="1"/>
  <c r="P625" i="4" s="1"/>
  <c r="O694" i="4"/>
  <c r="K694" i="4" s="1"/>
  <c r="P694" i="4" s="1"/>
  <c r="O634" i="4"/>
  <c r="K634" i="4" s="1"/>
  <c r="P634" i="4" s="1"/>
  <c r="O670" i="4"/>
  <c r="O533" i="4"/>
  <c r="K533" i="4" s="1"/>
  <c r="P533" i="4" s="1"/>
  <c r="O530" i="4"/>
  <c r="K530" i="4" s="1"/>
  <c r="P530" i="4" s="1"/>
  <c r="O742" i="4"/>
  <c r="K742" i="4" s="1"/>
  <c r="P742" i="4" s="1"/>
  <c r="O567" i="4"/>
  <c r="K567" i="4" s="1"/>
  <c r="P567" i="4" s="1"/>
  <c r="O548" i="4"/>
  <c r="K548" i="4" s="1"/>
  <c r="P548" i="4" s="1"/>
  <c r="O687" i="4"/>
  <c r="K687" i="4" s="1"/>
  <c r="P687" i="4" s="1"/>
  <c r="O644" i="4"/>
  <c r="K644" i="4" s="1"/>
  <c r="P644" i="4" s="1"/>
  <c r="O596" i="4"/>
  <c r="K596" i="4" s="1"/>
  <c r="P596" i="4" s="1"/>
  <c r="O682" i="4"/>
  <c r="K682" i="4" s="1"/>
  <c r="P682" i="4" s="1"/>
  <c r="O729" i="4"/>
  <c r="K729" i="4" s="1"/>
  <c r="P729" i="4" s="1"/>
  <c r="O690" i="4"/>
  <c r="K690" i="4" s="1"/>
  <c r="P690" i="4" s="1"/>
  <c r="O679" i="4"/>
  <c r="K679" i="4" s="1"/>
  <c r="P679" i="4" s="1"/>
  <c r="O678" i="4"/>
  <c r="K678" i="4" s="1"/>
  <c r="P678" i="4" s="1"/>
  <c r="O626" i="4"/>
  <c r="K626" i="4" s="1"/>
  <c r="P626" i="4" s="1"/>
  <c r="O648" i="4"/>
  <c r="K648" i="4" s="1"/>
  <c r="P648" i="4" s="1"/>
  <c r="O628" i="4"/>
  <c r="K628" i="4" s="1"/>
  <c r="P628" i="4" s="1"/>
  <c r="O627" i="4"/>
  <c r="K627" i="4" s="1"/>
  <c r="P627" i="4" s="1"/>
  <c r="O630" i="4"/>
  <c r="K630" i="4" s="1"/>
  <c r="P630" i="4" s="1"/>
  <c r="O649" i="4"/>
  <c r="K649" i="4" s="1"/>
  <c r="P649" i="4" s="1"/>
  <c r="O615" i="4"/>
  <c r="K615" i="4" s="1"/>
  <c r="P615" i="4" s="1"/>
  <c r="O608" i="4"/>
  <c r="K608" i="4" s="1"/>
  <c r="P608" i="4" s="1"/>
  <c r="O593" i="4"/>
  <c r="K593" i="4" s="1"/>
  <c r="P593" i="4" s="1"/>
  <c r="O571" i="4"/>
  <c r="K571" i="4" s="1"/>
  <c r="P571" i="4" s="1"/>
  <c r="O566" i="4"/>
  <c r="K566" i="4" s="1"/>
  <c r="P566" i="4" s="1"/>
  <c r="O569" i="4"/>
  <c r="K569" i="4" s="1"/>
  <c r="P569" i="4" s="1"/>
  <c r="O565" i="4"/>
  <c r="K565" i="4" s="1"/>
  <c r="P565" i="4" s="1"/>
  <c r="O531" i="4"/>
  <c r="K531" i="4" s="1"/>
  <c r="P531" i="4" s="1"/>
  <c r="O532" i="4"/>
  <c r="K532" i="4" s="1"/>
  <c r="P532" i="4" s="1"/>
  <c r="K670" i="4" l="1"/>
  <c r="K528" i="4"/>
  <c r="K515" i="4"/>
  <c r="O502" i="4"/>
  <c r="O480" i="4"/>
  <c r="K480" i="4" s="1"/>
  <c r="P480" i="4" s="1"/>
  <c r="O482" i="4"/>
  <c r="K482" i="4" s="1"/>
  <c r="P482" i="4" s="1"/>
  <c r="P515" i="4" l="1"/>
  <c r="K502" i="4"/>
  <c r="P502" i="4" s="1"/>
  <c r="P528" i="4"/>
  <c r="P670" i="4"/>
  <c r="O474" i="4"/>
  <c r="K474" i="4" s="1"/>
  <c r="P474" i="4" s="1"/>
  <c r="O475" i="4"/>
  <c r="K475" i="4" s="1"/>
  <c r="P475" i="4" s="1"/>
  <c r="O469" i="4"/>
  <c r="K469" i="4" s="1"/>
  <c r="P469" i="4" s="1"/>
  <c r="O470" i="4"/>
  <c r="K470" i="4" s="1"/>
  <c r="P470" i="4" s="1"/>
  <c r="O468" i="4"/>
  <c r="K468" i="4" s="1"/>
  <c r="P468" i="4" s="1"/>
  <c r="O473" i="4"/>
  <c r="K473" i="4" s="1"/>
  <c r="P473" i="4" s="1"/>
  <c r="O472" i="4"/>
  <c r="K472" i="4" s="1"/>
  <c r="P472" i="4" s="1"/>
  <c r="O467" i="4" l="1"/>
  <c r="K467" i="4" s="1"/>
  <c r="P467" i="4" s="1"/>
  <c r="O442" i="4" l="1"/>
  <c r="K442" i="4" s="1"/>
  <c r="P442" i="4" s="1"/>
  <c r="O443" i="4"/>
  <c r="K443" i="4" s="1"/>
  <c r="P443" i="4" s="1"/>
  <c r="O184" i="4" l="1"/>
  <c r="K184" i="4" s="1"/>
  <c r="P184" i="4" s="1"/>
  <c r="O440" i="4"/>
  <c r="O98" i="4"/>
  <c r="K98" i="4" s="1"/>
  <c r="P98" i="4" s="1"/>
  <c r="O143" i="4"/>
  <c r="K143" i="4" s="1"/>
  <c r="P143" i="4" s="1"/>
  <c r="O201" i="4"/>
  <c r="K201" i="4" s="1"/>
  <c r="P201" i="4" s="1"/>
  <c r="O425" i="4"/>
  <c r="K425" i="4" s="1"/>
  <c r="P425" i="4" s="1"/>
  <c r="O177" i="4"/>
  <c r="K177" i="4" s="1"/>
  <c r="P177" i="4" s="1"/>
  <c r="O144" i="4"/>
  <c r="K144" i="4" s="1"/>
  <c r="P144" i="4" s="1"/>
  <c r="O73" i="4"/>
  <c r="K73" i="4" s="1"/>
  <c r="P73" i="4" s="1"/>
  <c r="O185" i="4"/>
  <c r="K185" i="4" s="1"/>
  <c r="P185" i="4" s="1"/>
  <c r="O194" i="4"/>
  <c r="K194" i="4" s="1"/>
  <c r="P194" i="4" s="1"/>
  <c r="O196" i="4"/>
  <c r="K196" i="4" s="1"/>
  <c r="P196" i="4" s="1"/>
  <c r="O223" i="4"/>
  <c r="O99" i="4"/>
  <c r="K99" i="4" s="1"/>
  <c r="P99" i="4" s="1"/>
  <c r="O162" i="4"/>
  <c r="K162" i="4" s="1"/>
  <c r="P162" i="4" s="1"/>
  <c r="O100" i="4"/>
  <c r="K100" i="4" s="1"/>
  <c r="P100" i="4" s="1"/>
  <c r="O181" i="4"/>
  <c r="K181" i="4" s="1"/>
  <c r="P181" i="4" s="1"/>
  <c r="O97" i="4"/>
  <c r="K97" i="4" s="1"/>
  <c r="P97" i="4" s="1"/>
  <c r="O72" i="4"/>
  <c r="K72" i="4" s="1"/>
  <c r="P72" i="4" s="1"/>
  <c r="O218" i="4"/>
  <c r="K218" i="4" s="1"/>
  <c r="P218" i="4" s="1"/>
  <c r="O195" i="4"/>
  <c r="K195" i="4" s="1"/>
  <c r="P195" i="4" s="1"/>
  <c r="O166" i="4"/>
  <c r="K166" i="4" s="1"/>
  <c r="P166" i="4" s="1"/>
  <c r="O217" i="4"/>
  <c r="K217" i="4" s="1"/>
  <c r="P217" i="4" s="1"/>
  <c r="O189" i="4"/>
  <c r="K189" i="4" s="1"/>
  <c r="P189" i="4" s="1"/>
  <c r="O87" i="4"/>
  <c r="K87" i="4" s="1"/>
  <c r="P87" i="4" s="1"/>
  <c r="O108" i="4"/>
  <c r="K108" i="4" s="1"/>
  <c r="P108" i="4" s="1"/>
  <c r="O55" i="4"/>
  <c r="K55" i="4" s="1"/>
  <c r="P55" i="4" s="1"/>
  <c r="O76" i="4"/>
  <c r="K76" i="4" s="1"/>
  <c r="P76" i="4" s="1"/>
  <c r="O237" i="4"/>
  <c r="K237" i="4" s="1"/>
  <c r="P237" i="4" s="1"/>
  <c r="O27" i="4"/>
  <c r="K27" i="4" s="1"/>
  <c r="P27" i="4" s="1"/>
  <c r="O306" i="4"/>
  <c r="K306" i="4" s="1"/>
  <c r="P306" i="4" s="1"/>
  <c r="O422" i="4"/>
  <c r="K422" i="4" s="1"/>
  <c r="P422" i="4" s="1"/>
  <c r="O421" i="4"/>
  <c r="K421" i="4" s="1"/>
  <c r="P421" i="4" s="1"/>
  <c r="O281" i="4"/>
  <c r="K281" i="4" s="1"/>
  <c r="P281" i="4" s="1"/>
  <c r="O240" i="4"/>
  <c r="K240" i="4" s="1"/>
  <c r="P240" i="4" s="1"/>
  <c r="O178" i="4"/>
  <c r="K178" i="4" s="1"/>
  <c r="P178" i="4" s="1"/>
  <c r="O104" i="4"/>
  <c r="K104" i="4" s="1"/>
  <c r="P104" i="4" s="1"/>
  <c r="O80" i="4"/>
  <c r="K80" i="4" s="1"/>
  <c r="P80" i="4" s="1"/>
  <c r="O234" i="4"/>
  <c r="K234" i="4" s="1"/>
  <c r="P234" i="4" s="1"/>
  <c r="O221" i="4"/>
  <c r="K221" i="4" s="1"/>
  <c r="P221" i="4" s="1"/>
  <c r="O216" i="4"/>
  <c r="K216" i="4" s="1"/>
  <c r="P216" i="4" s="1"/>
  <c r="O188" i="4"/>
  <c r="K188" i="4" s="1"/>
  <c r="P188" i="4" s="1"/>
  <c r="O142" i="4"/>
  <c r="K142" i="4" s="1"/>
  <c r="P142" i="4" s="1"/>
  <c r="O91" i="4"/>
  <c r="K91" i="4" s="1"/>
  <c r="P91" i="4" s="1"/>
  <c r="O71" i="4"/>
  <c r="K71" i="4" s="1"/>
  <c r="P71" i="4" s="1"/>
  <c r="O68" i="4"/>
  <c r="K68" i="4" s="1"/>
  <c r="P68" i="4" s="1"/>
  <c r="O109" i="4"/>
  <c r="K109" i="4" s="1"/>
  <c r="P109" i="4" s="1"/>
  <c r="O88" i="4"/>
  <c r="K88" i="4" s="1"/>
  <c r="P88" i="4" s="1"/>
  <c r="O53" i="4"/>
  <c r="K53" i="4" s="1"/>
  <c r="P53" i="4" s="1"/>
  <c r="O215" i="4"/>
  <c r="K215" i="4" s="1"/>
  <c r="P215" i="4" s="1"/>
  <c r="O187" i="4"/>
  <c r="K187" i="4" s="1"/>
  <c r="P187" i="4" s="1"/>
  <c r="O303" i="4"/>
  <c r="K303" i="4" s="1"/>
  <c r="P303" i="4" s="1"/>
  <c r="O186" i="4"/>
  <c r="K186" i="4" s="1"/>
  <c r="P186" i="4" s="1"/>
  <c r="O182" i="4"/>
  <c r="K182" i="4" s="1"/>
  <c r="P182" i="4" s="1"/>
  <c r="O89" i="4"/>
  <c r="K89" i="4" s="1"/>
  <c r="P89" i="4" s="1"/>
  <c r="O90" i="4"/>
  <c r="K90" i="4" s="1"/>
  <c r="P90" i="4" s="1"/>
  <c r="O136" i="4"/>
  <c r="K136" i="4" s="1"/>
  <c r="P136" i="4" s="1"/>
  <c r="O121" i="4"/>
  <c r="K121" i="4" s="1"/>
  <c r="P121" i="4" s="1"/>
  <c r="O244" i="4"/>
  <c r="K244" i="4" s="1"/>
  <c r="P244" i="4" s="1"/>
  <c r="O115" i="4"/>
  <c r="K115" i="4" s="1"/>
  <c r="P115" i="4" s="1"/>
  <c r="O289" i="4"/>
  <c r="K289" i="4" s="1"/>
  <c r="P289" i="4" s="1"/>
  <c r="O242" i="4"/>
  <c r="K242" i="4" s="1"/>
  <c r="P242" i="4" s="1"/>
  <c r="O52" i="4"/>
  <c r="K52" i="4" s="1"/>
  <c r="P52" i="4" s="1"/>
  <c r="O50" i="4"/>
  <c r="K50" i="4" s="1"/>
  <c r="P50" i="4" s="1"/>
  <c r="O48" i="4"/>
  <c r="K48" i="4" s="1"/>
  <c r="P48" i="4" s="1"/>
  <c r="O18" i="4"/>
  <c r="K18" i="4" s="1"/>
  <c r="P18" i="4" s="1"/>
  <c r="O16" i="4"/>
  <c r="O20" i="4"/>
  <c r="K20" i="4" s="1"/>
  <c r="P20" i="4" s="1"/>
  <c r="O180" i="4"/>
  <c r="K180" i="4" s="1"/>
  <c r="P180" i="4" s="1"/>
  <c r="O406" i="4"/>
  <c r="K406" i="4" s="1"/>
  <c r="P406" i="4" s="1"/>
  <c r="O279" i="4"/>
  <c r="K279" i="4" s="1"/>
  <c r="P279" i="4" s="1"/>
  <c r="O238" i="4"/>
  <c r="K238" i="4" s="1"/>
  <c r="P238" i="4" s="1"/>
  <c r="O398" i="4"/>
  <c r="K398" i="4" s="1"/>
  <c r="P398" i="4" s="1"/>
  <c r="O103" i="4"/>
  <c r="K103" i="4" s="1"/>
  <c r="P103" i="4" s="1"/>
  <c r="O309" i="4"/>
  <c r="K309" i="4" s="1"/>
  <c r="P309" i="4" s="1"/>
  <c r="O77" i="4"/>
  <c r="K77" i="4" s="1"/>
  <c r="P77" i="4" s="1"/>
  <c r="O308" i="4"/>
  <c r="K308" i="4" s="1"/>
  <c r="P308" i="4" s="1"/>
  <c r="O26" i="4"/>
  <c r="K26" i="4" s="1"/>
  <c r="P26" i="4" s="1"/>
  <c r="O420" i="4"/>
  <c r="K420" i="4" s="1"/>
  <c r="P420" i="4" s="1"/>
  <c r="O418" i="4"/>
  <c r="K418" i="4" s="1"/>
  <c r="P418" i="4" s="1"/>
  <c r="O424" i="4"/>
  <c r="K424" i="4" s="1"/>
  <c r="P424" i="4" s="1"/>
  <c r="O396" i="4"/>
  <c r="K396" i="4" s="1"/>
  <c r="P396" i="4" s="1"/>
  <c r="O395" i="4"/>
  <c r="K395" i="4" s="1"/>
  <c r="P395" i="4" s="1"/>
  <c r="O397" i="4"/>
  <c r="K397" i="4" s="1"/>
  <c r="P397" i="4" s="1"/>
  <c r="O401" i="4"/>
  <c r="K401" i="4" s="1"/>
  <c r="P401" i="4" s="1"/>
  <c r="O305" i="4"/>
  <c r="K305" i="4" s="1"/>
  <c r="P305" i="4" s="1"/>
  <c r="O304" i="4"/>
  <c r="K304" i="4" s="1"/>
  <c r="P304" i="4" s="1"/>
  <c r="O251" i="4"/>
  <c r="K251" i="4" s="1"/>
  <c r="P251" i="4" s="1"/>
  <c r="O248" i="4"/>
  <c r="K248" i="4" s="1"/>
  <c r="P248" i="4" s="1"/>
  <c r="O247" i="4"/>
  <c r="K247" i="4" s="1"/>
  <c r="P247" i="4" s="1"/>
  <c r="O276" i="4"/>
  <c r="K276" i="4" s="1"/>
  <c r="P276" i="4" s="1"/>
  <c r="O275" i="4"/>
  <c r="K275" i="4" s="1"/>
  <c r="P275" i="4" s="1"/>
  <c r="O272" i="4"/>
  <c r="K272" i="4" s="1"/>
  <c r="P272" i="4" s="1"/>
  <c r="O264" i="4"/>
  <c r="K264" i="4" s="1"/>
  <c r="P264" i="4" s="1"/>
  <c r="O260" i="4"/>
  <c r="K260" i="4" s="1"/>
  <c r="P260" i="4" s="1"/>
  <c r="O107" i="4"/>
  <c r="K107" i="4" s="1"/>
  <c r="P107" i="4" s="1"/>
  <c r="O197" i="4"/>
  <c r="K197" i="4" s="1"/>
  <c r="P197" i="4" s="1"/>
  <c r="O212" i="4"/>
  <c r="K212" i="4" s="1"/>
  <c r="P212" i="4" s="1"/>
  <c r="O206" i="4"/>
  <c r="K206" i="4" s="1"/>
  <c r="P206" i="4" s="1"/>
  <c r="O146" i="4"/>
  <c r="K146" i="4" s="1"/>
  <c r="P146" i="4" s="1"/>
  <c r="O113" i="4"/>
  <c r="K113" i="4" s="1"/>
  <c r="P113" i="4" s="1"/>
  <c r="O85" i="4"/>
  <c r="K85" i="4" s="1"/>
  <c r="P85" i="4" s="1"/>
  <c r="O93" i="4"/>
  <c r="K93" i="4" s="1"/>
  <c r="P93" i="4" s="1"/>
  <c r="O92" i="4"/>
  <c r="K92" i="4" s="1"/>
  <c r="P92" i="4" s="1"/>
  <c r="O59" i="4"/>
  <c r="K59" i="4" s="1"/>
  <c r="P59" i="4" s="1"/>
  <c r="O56" i="4"/>
  <c r="K56" i="4" s="1"/>
  <c r="P56" i="4" s="1"/>
  <c r="O47" i="4"/>
  <c r="K47" i="4" s="1"/>
  <c r="P47" i="4" s="1"/>
  <c r="O204" i="4"/>
  <c r="K204" i="4" s="1"/>
  <c r="P204" i="4" s="1"/>
  <c r="O46" i="4"/>
  <c r="K46" i="4" s="1"/>
  <c r="P46" i="4" s="1"/>
  <c r="O38" i="4"/>
  <c r="K38" i="4" s="1"/>
  <c r="P38" i="4" s="1"/>
  <c r="O613" i="4"/>
  <c r="K613" i="4" s="1"/>
  <c r="P613" i="4" s="1"/>
  <c r="O15" i="4" l="1"/>
  <c r="K223" i="4"/>
  <c r="K16" i="4"/>
  <c r="K15" i="4" s="1"/>
  <c r="K440" i="4"/>
  <c r="P223" i="4" l="1"/>
  <c r="P440" i="4"/>
  <c r="P16" i="4"/>
  <c r="P15" i="4" l="1"/>
  <c r="O2105" i="4" l="1"/>
  <c r="K2105" i="4" s="1"/>
  <c r="P2105" i="4" s="1"/>
  <c r="O2130" i="4" l="1"/>
  <c r="K2130" i="4" s="1"/>
  <c r="P2130" i="4" s="1"/>
  <c r="O2131" i="4"/>
  <c r="K2131" i="4" s="1"/>
  <c r="P2131" i="4" s="1"/>
  <c r="O2132" i="4"/>
  <c r="K2132" i="4" s="1"/>
  <c r="P2132" i="4" s="1"/>
  <c r="O2133" i="4"/>
  <c r="K2133" i="4" s="1"/>
  <c r="P2133" i="4" s="1"/>
  <c r="O2134" i="4"/>
  <c r="K2134" i="4" s="1"/>
  <c r="P2134" i="4" s="1"/>
  <c r="O2136" i="4"/>
  <c r="K2136" i="4" s="1"/>
  <c r="P2136" i="4" s="1"/>
  <c r="O2137" i="4"/>
  <c r="K2137" i="4" s="1"/>
  <c r="P2137" i="4" s="1"/>
  <c r="O2140" i="4"/>
  <c r="K2140" i="4" s="1"/>
  <c r="P2140" i="4" s="1"/>
  <c r="O2159" i="4"/>
  <c r="K2159" i="4" s="1"/>
  <c r="P2159" i="4" s="1"/>
  <c r="O2160" i="4"/>
  <c r="K2160" i="4" s="1"/>
  <c r="P2160" i="4" s="1"/>
  <c r="O2162" i="4"/>
  <c r="K2162" i="4" s="1"/>
  <c r="P2162" i="4" s="1"/>
  <c r="O2094" i="4"/>
  <c r="K2094" i="4" s="1"/>
  <c r="P2094" i="4" s="1"/>
  <c r="O2096" i="4"/>
  <c r="K2096" i="4" s="1"/>
  <c r="P2096" i="4" s="1"/>
  <c r="O2098" i="4"/>
  <c r="K2098" i="4" s="1"/>
  <c r="P2098" i="4" s="1"/>
  <c r="O2099" i="4"/>
  <c r="K2099" i="4" s="1"/>
  <c r="P2099" i="4" s="1"/>
  <c r="O2100" i="4"/>
  <c r="K2100" i="4" s="1"/>
  <c r="P2100" i="4" s="1"/>
  <c r="O2083" i="4"/>
  <c r="K2083" i="4" s="1"/>
  <c r="P2083" i="4" s="1"/>
  <c r="O2077" i="4"/>
  <c r="K2077" i="4" s="1"/>
  <c r="P2077" i="4" s="1"/>
  <c r="O2075" i="4"/>
  <c r="K2075" i="4" s="1"/>
  <c r="P2075" i="4" s="1"/>
  <c r="O2078" i="4"/>
  <c r="K2078" i="4" s="1"/>
  <c r="P2078" i="4" s="1"/>
  <c r="O2079" i="4"/>
  <c r="K2079" i="4" s="1"/>
  <c r="P2079" i="4" s="1"/>
  <c r="O2069" i="4"/>
  <c r="O2065" i="4"/>
  <c r="K2065" i="4" s="1"/>
  <c r="P2065" i="4" s="1"/>
  <c r="O2041" i="4"/>
  <c r="K2041" i="4" s="1"/>
  <c r="P2041" i="4" s="1"/>
  <c r="O2042" i="4"/>
  <c r="K2042" i="4" s="1"/>
  <c r="P2042" i="4" s="1"/>
  <c r="O1945" i="4"/>
  <c r="K1945" i="4" s="1"/>
  <c r="P1945" i="4" s="1"/>
  <c r="O1962" i="4"/>
  <c r="K1962" i="4" s="1"/>
  <c r="P1962" i="4" s="1"/>
  <c r="O1976" i="4"/>
  <c r="K1976" i="4" s="1"/>
  <c r="P1976" i="4" s="1"/>
  <c r="O1986" i="4"/>
  <c r="K1986" i="4" s="1"/>
  <c r="P1986" i="4" s="1"/>
  <c r="O1988" i="4"/>
  <c r="K1988" i="4" s="1"/>
  <c r="P1988" i="4" s="1"/>
  <c r="O1993" i="4"/>
  <c r="K1993" i="4" s="1"/>
  <c r="P1993" i="4" s="1"/>
  <c r="O1994" i="4"/>
  <c r="K1994" i="4" s="1"/>
  <c r="P1994" i="4" s="1"/>
  <c r="O2006" i="4"/>
  <c r="K2006" i="4" s="1"/>
  <c r="P2006" i="4" s="1"/>
  <c r="O2007" i="4"/>
  <c r="K2007" i="4" s="1"/>
  <c r="P2007" i="4" s="1"/>
  <c r="K2069" i="4" l="1"/>
  <c r="O1932" i="4"/>
  <c r="K1932" i="4" s="1"/>
  <c r="P1932" i="4" s="1"/>
  <c r="O2076" i="4"/>
  <c r="K2076" i="4" s="1"/>
  <c r="P2076" i="4" s="1"/>
  <c r="O2082" i="4"/>
  <c r="O1930" i="4"/>
  <c r="O2093" i="4"/>
  <c r="O2126" i="4"/>
  <c r="O2040" i="4" l="1"/>
  <c r="O2047" i="4"/>
  <c r="K2126" i="4"/>
  <c r="K2120" i="4" s="1"/>
  <c r="O2120" i="4"/>
  <c r="O2059" i="4"/>
  <c r="O2092" i="4"/>
  <c r="K2093" i="4"/>
  <c r="K1930" i="4"/>
  <c r="O1924" i="4"/>
  <c r="O2067" i="4"/>
  <c r="K2082" i="4"/>
  <c r="O2081" i="4"/>
  <c r="P2069" i="4"/>
  <c r="K2067" i="4"/>
  <c r="P2067" i="4" s="1"/>
  <c r="K2092" i="4" l="1"/>
  <c r="P2092" i="4" s="1"/>
  <c r="P2093" i="4"/>
  <c r="K2059" i="4"/>
  <c r="O2049" i="4"/>
  <c r="P1930" i="4"/>
  <c r="K1924" i="4"/>
  <c r="P1924" i="4" s="1"/>
  <c r="P2126" i="4"/>
  <c r="P2120" i="4"/>
  <c r="O2046" i="4"/>
  <c r="K2047" i="4"/>
  <c r="P2082" i="4"/>
  <c r="K2081" i="4"/>
  <c r="P2081" i="4" s="1"/>
  <c r="K2040" i="4"/>
  <c r="O2012" i="4"/>
  <c r="O1030" i="4"/>
  <c r="K1030" i="4" l="1"/>
  <c r="P1030" i="4" s="1"/>
  <c r="K2046" i="4"/>
  <c r="P2046" i="4" s="1"/>
  <c r="P2047" i="4"/>
  <c r="P1472" i="4"/>
  <c r="P1566" i="4"/>
  <c r="P2059" i="4"/>
  <c r="K2049" i="4"/>
  <c r="P2049" i="4" s="1"/>
  <c r="P2040" i="4"/>
  <c r="K2012" i="4"/>
  <c r="P2012" i="4" s="1"/>
  <c r="O961" i="4"/>
  <c r="K961" i="4" l="1"/>
  <c r="P961" i="4" s="1"/>
  <c r="O1025" i="4"/>
  <c r="O1823" i="4"/>
  <c r="O1654" i="4"/>
  <c r="O1216" i="4"/>
  <c r="O1294" i="4"/>
  <c r="O1176" i="4"/>
  <c r="O1388" i="4"/>
  <c r="O1803" i="4"/>
  <c r="O1199" i="4"/>
  <c r="O1891" i="4"/>
  <c r="O1781" i="4"/>
  <c r="O1534" i="4"/>
  <c r="O1328" i="4"/>
  <c r="O1189" i="4"/>
  <c r="O969" i="4"/>
  <c r="O1921" i="4"/>
  <c r="O1842" i="4"/>
  <c r="O1802" i="4"/>
  <c r="O1683" i="4"/>
  <c r="O1562" i="4"/>
  <c r="O1513" i="4"/>
  <c r="O1403" i="4"/>
  <c r="O1349" i="4"/>
  <c r="O1324" i="4"/>
  <c r="O1239" i="4"/>
  <c r="O1198" i="4"/>
  <c r="O1186" i="4"/>
  <c r="O1164" i="4"/>
  <c r="O1047" i="4"/>
  <c r="O1888" i="4"/>
  <c r="O1871" i="4"/>
  <c r="O1857" i="4"/>
  <c r="O1817" i="4"/>
  <c r="O1769" i="4"/>
  <c r="O1732" i="4"/>
  <c r="O1741" i="4"/>
  <c r="O1498" i="4"/>
  <c r="O1442" i="4"/>
  <c r="O1394" i="4"/>
  <c r="O1307" i="4"/>
  <c r="O1257" i="4"/>
  <c r="O1222" i="4"/>
  <c r="O1109" i="4"/>
  <c r="O1031" i="4"/>
  <c r="O1830" i="4"/>
  <c r="O1665" i="4"/>
  <c r="O1399" i="4"/>
  <c r="O1226" i="4"/>
  <c r="O1045" i="4"/>
  <c r="O1916" i="4"/>
  <c r="O1852" i="4"/>
  <c r="O1723" i="4"/>
  <c r="O1438" i="4"/>
  <c r="O1250" i="4"/>
  <c r="O1100" i="4"/>
  <c r="O1582" i="4"/>
  <c r="O1350" i="4"/>
  <c r="O1894" i="4"/>
  <c r="O1877" i="4"/>
  <c r="O1864" i="4"/>
  <c r="O1798" i="4"/>
  <c r="O1791" i="4"/>
  <c r="O1761" i="4"/>
  <c r="O1749" i="4"/>
  <c r="O1721" i="4"/>
  <c r="O1612" i="4"/>
  <c r="O1537" i="4"/>
  <c r="O1504" i="4"/>
  <c r="O1464" i="4"/>
  <c r="O1436" i="4"/>
  <c r="O1365" i="4"/>
  <c r="O1336" i="4"/>
  <c r="O1315" i="4"/>
  <c r="O1270" i="4"/>
  <c r="O1246" i="4"/>
  <c r="O1209" i="4"/>
  <c r="O1192" i="4"/>
  <c r="O1171" i="4"/>
  <c r="O1102" i="4"/>
  <c r="O1876" i="4"/>
  <c r="O1760" i="4"/>
  <c r="O1503" i="4"/>
  <c r="O1314" i="4"/>
  <c r="O1169" i="4"/>
  <c r="O1000" i="4"/>
  <c r="O992" i="4"/>
  <c r="O981" i="4"/>
  <c r="O1890" i="4"/>
  <c r="O1875" i="4"/>
  <c r="O1851" i="4"/>
  <c r="O1829" i="4"/>
  <c r="O1822" i="4"/>
  <c r="O1778" i="4"/>
  <c r="O1757" i="4"/>
  <c r="O1722" i="4"/>
  <c r="O1661" i="4"/>
  <c r="O1653" i="4"/>
  <c r="O1533" i="4"/>
  <c r="O1502" i="4"/>
  <c r="O1437" i="4"/>
  <c r="O1398" i="4"/>
  <c r="O1387" i="4"/>
  <c r="O1327" i="4"/>
  <c r="O1312" i="4"/>
  <c r="O1249" i="4"/>
  <c r="O1225" i="4"/>
  <c r="O1215" i="4"/>
  <c r="O1188" i="4"/>
  <c r="O1168" i="4"/>
  <c r="O1103" i="4"/>
  <c r="O1037" i="4"/>
  <c r="O1017" i="4"/>
  <c r="O957" i="4"/>
  <c r="O1889" i="4"/>
  <c r="O1874" i="4"/>
  <c r="O1862" i="4"/>
  <c r="O1820" i="4"/>
  <c r="O1821" i="4"/>
  <c r="O1771" i="4"/>
  <c r="O1756" i="4"/>
  <c r="O1748" i="4"/>
  <c r="O1659" i="4"/>
  <c r="O1520" i="4"/>
  <c r="O1501" i="4"/>
  <c r="O1463" i="4"/>
  <c r="O1396" i="4"/>
  <c r="O1383" i="4"/>
  <c r="O1326" i="4"/>
  <c r="O1310" i="4"/>
  <c r="O1269" i="4"/>
  <c r="O1224" i="4"/>
  <c r="O1213" i="4"/>
  <c r="O1187" i="4"/>
  <c r="O1167" i="4"/>
  <c r="O1170" i="4"/>
  <c r="O1033" i="4"/>
  <c r="O1007" i="4"/>
  <c r="O1920" i="4"/>
  <c r="O1873" i="4"/>
  <c r="O1861" i="4"/>
  <c r="O1818" i="4"/>
  <c r="O1814" i="4"/>
  <c r="O1796" i="4"/>
  <c r="O1752" i="4"/>
  <c r="O1747" i="4"/>
  <c r="O1668" i="4"/>
  <c r="O1620" i="4"/>
  <c r="O1561" i="4"/>
  <c r="O1500" i="4"/>
  <c r="O1462" i="4"/>
  <c r="O1395" i="4"/>
  <c r="O1380" i="4"/>
  <c r="O1348" i="4"/>
  <c r="O1309" i="4"/>
  <c r="O1268" i="4"/>
  <c r="O1223" i="4"/>
  <c r="O1212" i="4"/>
  <c r="O1197" i="4"/>
  <c r="O1166" i="4"/>
  <c r="O1032" i="4"/>
  <c r="O1004" i="4"/>
  <c r="O967" i="4"/>
  <c r="O1919" i="4"/>
  <c r="O1872" i="4"/>
  <c r="O1860" i="4"/>
  <c r="O1838" i="4"/>
  <c r="O1812" i="4"/>
  <c r="O1795" i="4"/>
  <c r="O1738" i="4"/>
  <c r="O1746" i="4"/>
  <c r="O1720" i="4"/>
  <c r="O1619" i="4"/>
  <c r="O1547" i="4"/>
  <c r="O1499" i="4"/>
  <c r="O1428" i="4"/>
  <c r="O1378" i="4"/>
  <c r="O1347" i="4"/>
  <c r="O1308" i="4"/>
  <c r="O1265" i="4"/>
  <c r="O1247" i="4"/>
  <c r="O1211" i="4"/>
  <c r="O1196" i="4"/>
  <c r="O1165" i="4"/>
  <c r="O1157" i="4"/>
  <c r="O1101" i="4"/>
  <c r="O1003" i="4"/>
  <c r="O966" i="4"/>
  <c r="O1910" i="4"/>
  <c r="O1882" i="4"/>
  <c r="O1859" i="4"/>
  <c r="O1810" i="4"/>
  <c r="O1794" i="4"/>
  <c r="O1767" i="4"/>
  <c r="O1744" i="4"/>
  <c r="O1714" i="4"/>
  <c r="O1617" i="4"/>
  <c r="O1543" i="4"/>
  <c r="O1511" i="4"/>
  <c r="O1444" i="4"/>
  <c r="O1427" i="4"/>
  <c r="O1376" i="4"/>
  <c r="O1339" i="4"/>
  <c r="O1323" i="4"/>
  <c r="O1263" i="4"/>
  <c r="O1245" i="4"/>
  <c r="O1210" i="4"/>
  <c r="O1195" i="4"/>
  <c r="O1185" i="4"/>
  <c r="O1125" i="4"/>
  <c r="O1099" i="4"/>
  <c r="O1002" i="4"/>
  <c r="O964" i="4"/>
  <c r="O953" i="4"/>
  <c r="O1903" i="4"/>
  <c r="O1881" i="4"/>
  <c r="O1858" i="4"/>
  <c r="O1836" i="4"/>
  <c r="O1827" i="4"/>
  <c r="O1793" i="4"/>
  <c r="O1776" i="4"/>
  <c r="O1742" i="4"/>
  <c r="O1667" i="4"/>
  <c r="O1540" i="4"/>
  <c r="O1510" i="4"/>
  <c r="O1443" i="4"/>
  <c r="O1423" i="4"/>
  <c r="O1393" i="4"/>
  <c r="O1338" i="4"/>
  <c r="O1322" i="4"/>
  <c r="O1258" i="4"/>
  <c r="O1243" i="4"/>
  <c r="O1221" i="4"/>
  <c r="O1194" i="4"/>
  <c r="O1182" i="4"/>
  <c r="O1115" i="4"/>
  <c r="O1097" i="4"/>
  <c r="O963" i="4"/>
  <c r="O1895" i="4"/>
  <c r="O1880" i="4"/>
  <c r="O1870" i="4"/>
  <c r="O1844" i="4"/>
  <c r="O1826" i="4"/>
  <c r="O1792" i="4"/>
  <c r="O1773" i="4"/>
  <c r="O1731" i="4"/>
  <c r="O1686" i="4"/>
  <c r="O1658" i="4"/>
  <c r="O1539" i="4"/>
  <c r="O1509" i="4"/>
  <c r="O1497" i="4"/>
  <c r="O1411" i="4"/>
  <c r="O1392" i="4"/>
  <c r="O1337" i="4"/>
  <c r="O1321" i="4"/>
  <c r="O1306" i="4"/>
  <c r="O1241" i="4"/>
  <c r="O1220" i="4"/>
  <c r="O1193" i="4"/>
  <c r="O1180" i="4"/>
  <c r="O1161" i="4"/>
  <c r="O1059" i="4"/>
  <c r="O1028" i="4"/>
  <c r="O951" i="4"/>
  <c r="O1879" i="4"/>
  <c r="O1868" i="4"/>
  <c r="O1843" i="4"/>
  <c r="O1816" i="4"/>
  <c r="O1772" i="4"/>
  <c r="O1734" i="4"/>
  <c r="O1684" i="4"/>
  <c r="O1657" i="4"/>
  <c r="O1599" i="4"/>
  <c r="O1507" i="4"/>
  <c r="O1496" i="4"/>
  <c r="O1405" i="4"/>
  <c r="O1391" i="4"/>
  <c r="O1354" i="4"/>
  <c r="O1320" i="4"/>
  <c r="O1240" i="4"/>
  <c r="O1219" i="4"/>
  <c r="O1208" i="4"/>
  <c r="O1179" i="4"/>
  <c r="O1160" i="4"/>
  <c r="O1048" i="4"/>
  <c r="O1027" i="4"/>
  <c r="O998" i="4"/>
  <c r="O950" i="4"/>
  <c r="O945" i="4"/>
  <c r="O1878" i="4"/>
  <c r="O1867" i="4"/>
  <c r="O1856" i="4"/>
  <c r="O1825" i="4"/>
  <c r="O1808" i="4"/>
  <c r="O1762" i="4"/>
  <c r="O1733" i="4"/>
  <c r="O1740" i="4"/>
  <c r="O1656" i="4"/>
  <c r="O1602" i="4"/>
  <c r="O1506" i="4"/>
  <c r="O1493" i="4"/>
  <c r="O1441" i="4"/>
  <c r="O1390" i="4"/>
  <c r="O1353" i="4"/>
  <c r="O1316" i="4"/>
  <c r="O1291" i="4"/>
  <c r="O1253" i="4"/>
  <c r="O1218" i="4"/>
  <c r="O1202" i="4"/>
  <c r="O1177" i="4"/>
  <c r="O1159" i="4"/>
  <c r="O1108" i="4"/>
  <c r="O1023" i="4"/>
  <c r="O996" i="4"/>
  <c r="O1918" i="4"/>
  <c r="O1893" i="4"/>
  <c r="O1866" i="4"/>
  <c r="O1855" i="4"/>
  <c r="O1824" i="4"/>
  <c r="O1807" i="4"/>
  <c r="O1790" i="4"/>
  <c r="O1751" i="4"/>
  <c r="O1730" i="4"/>
  <c r="O1655" i="4"/>
  <c r="O1585" i="4"/>
  <c r="O1536" i="4"/>
  <c r="O1492" i="4"/>
  <c r="O1440" i="4"/>
  <c r="O1389" i="4"/>
  <c r="O1352" i="4"/>
  <c r="O1333" i="4"/>
  <c r="O1272" i="4"/>
  <c r="O1252" i="4"/>
  <c r="O1217" i="4"/>
  <c r="O1201" i="4"/>
  <c r="O1191" i="4"/>
  <c r="O1158" i="4"/>
  <c r="O1107" i="4"/>
  <c r="O1022" i="4"/>
  <c r="O994" i="4"/>
  <c r="O1917" i="4"/>
  <c r="O1892" i="4"/>
  <c r="O1865" i="4"/>
  <c r="O1853" i="4"/>
  <c r="O1841" i="4"/>
  <c r="O1804" i="4"/>
  <c r="O1789" i="4"/>
  <c r="O1750" i="4"/>
  <c r="O1724" i="4"/>
  <c r="O1681" i="4"/>
  <c r="O1583" i="4"/>
  <c r="O1535" i="4"/>
  <c r="O1491" i="4"/>
  <c r="O1439" i="4"/>
  <c r="O1402" i="4"/>
  <c r="O1351" i="4"/>
  <c r="O1332" i="4"/>
  <c r="O1271" i="4"/>
  <c r="O1251" i="4"/>
  <c r="O1200" i="4"/>
  <c r="O1190" i="4"/>
  <c r="O1172" i="4"/>
  <c r="O1105" i="4"/>
  <c r="O1046" i="4"/>
  <c r="O993" i="4"/>
  <c r="O960" i="4"/>
  <c r="O958" i="4"/>
  <c r="O972" i="4"/>
  <c r="O971" i="4"/>
  <c r="O970" i="4"/>
  <c r="O956" i="4"/>
  <c r="O955" i="4"/>
  <c r="O954" i="4"/>
  <c r="O952" i="4"/>
  <c r="O949" i="4"/>
  <c r="O948" i="4"/>
  <c r="O947" i="4"/>
  <c r="O946" i="4"/>
  <c r="O944" i="4"/>
  <c r="K944" i="4" s="1"/>
  <c r="K1892" i="4" l="1"/>
  <c r="P1892" i="4" s="1"/>
  <c r="K1194" i="4"/>
  <c r="P1194" i="4" s="1"/>
  <c r="K957" i="4"/>
  <c r="P957" i="4" s="1"/>
  <c r="K993" i="4"/>
  <c r="P993" i="4" s="1"/>
  <c r="K1219" i="4"/>
  <c r="P1219" i="4" s="1"/>
  <c r="K1772" i="4"/>
  <c r="P1772" i="4" s="1"/>
  <c r="K1241" i="4"/>
  <c r="P1241" i="4" s="1"/>
  <c r="K1773" i="4"/>
  <c r="P1773" i="4" s="1"/>
  <c r="K1221" i="4"/>
  <c r="P1221" i="4" s="1"/>
  <c r="K1776" i="4"/>
  <c r="P1776" i="4" s="1"/>
  <c r="K1185" i="4"/>
  <c r="P1185" i="4" s="1"/>
  <c r="K1617" i="4"/>
  <c r="P1617" i="4" s="1"/>
  <c r="K1157" i="4"/>
  <c r="P1157" i="4" s="1"/>
  <c r="K1619" i="4"/>
  <c r="P1619" i="4" s="1"/>
  <c r="K1032" i="4"/>
  <c r="P1032" i="4" s="1"/>
  <c r="K1561" i="4"/>
  <c r="P1561" i="4" s="1"/>
  <c r="K1033" i="4"/>
  <c r="P1033" i="4" s="1"/>
  <c r="K1501" i="4"/>
  <c r="P1501" i="4" s="1"/>
  <c r="K1017" i="4"/>
  <c r="P1017" i="4" s="1"/>
  <c r="K1437" i="4"/>
  <c r="P1437" i="4" s="1"/>
  <c r="K1890" i="4"/>
  <c r="P1890" i="4" s="1"/>
  <c r="K1209" i="4"/>
  <c r="P1209" i="4" s="1"/>
  <c r="K1749" i="4"/>
  <c r="P1749" i="4" s="1"/>
  <c r="K1723" i="4"/>
  <c r="P1723" i="4" s="1"/>
  <c r="K1307" i="4"/>
  <c r="P1307" i="4" s="1"/>
  <c r="K1164" i="4"/>
  <c r="P1164" i="4" s="1"/>
  <c r="K1921" i="4"/>
  <c r="P1921" i="4" s="1"/>
  <c r="K1216" i="4"/>
  <c r="P1216" i="4" s="1"/>
  <c r="K946" i="4"/>
  <c r="P946" i="4" s="1"/>
  <c r="K1125" i="4"/>
  <c r="P1125" i="4" s="1"/>
  <c r="K1438" i="4"/>
  <c r="P1438" i="4" s="1"/>
  <c r="K1440" i="4"/>
  <c r="P1440" i="4" s="1"/>
  <c r="K1856" i="4"/>
  <c r="P1856" i="4" s="1"/>
  <c r="K1240" i="4"/>
  <c r="P1240" i="4" s="1"/>
  <c r="K1816" i="4"/>
  <c r="P1816" i="4" s="1"/>
  <c r="P1306" i="4"/>
  <c r="K1306" i="4"/>
  <c r="K1792" i="4"/>
  <c r="P1792" i="4" s="1"/>
  <c r="K1243" i="4"/>
  <c r="P1243" i="4" s="1"/>
  <c r="K1793" i="4"/>
  <c r="P1793" i="4" s="1"/>
  <c r="K1195" i="4"/>
  <c r="P1195" i="4" s="1"/>
  <c r="K1714" i="4"/>
  <c r="P1714" i="4" s="1"/>
  <c r="K1165" i="4"/>
  <c r="P1165" i="4" s="1"/>
  <c r="K1720" i="4"/>
  <c r="P1720" i="4" s="1"/>
  <c r="K1166" i="4"/>
  <c r="P1166" i="4" s="1"/>
  <c r="K1620" i="4"/>
  <c r="P1620" i="4" s="1"/>
  <c r="K1170" i="4"/>
  <c r="P1170" i="4" s="1"/>
  <c r="K1520" i="4"/>
  <c r="P1520" i="4" s="1"/>
  <c r="K1037" i="4"/>
  <c r="P1037" i="4" s="1"/>
  <c r="K1502" i="4"/>
  <c r="P1502" i="4" s="1"/>
  <c r="K981" i="4"/>
  <c r="P981" i="4" s="1"/>
  <c r="K1246" i="4"/>
  <c r="P1246" i="4" s="1"/>
  <c r="K1761" i="4"/>
  <c r="P1761" i="4" s="1"/>
  <c r="K1852" i="4"/>
  <c r="P1852" i="4" s="1"/>
  <c r="K1394" i="4"/>
  <c r="P1394" i="4" s="1"/>
  <c r="K1186" i="4"/>
  <c r="P1186" i="4" s="1"/>
  <c r="K969" i="4"/>
  <c r="P969" i="4" s="1"/>
  <c r="K1654" i="4"/>
  <c r="P1654" i="4" s="1"/>
  <c r="K1808" i="4"/>
  <c r="P1808" i="4" s="1"/>
  <c r="K1500" i="4"/>
  <c r="P1500" i="4" s="1"/>
  <c r="K1294" i="4"/>
  <c r="P1294" i="4" s="1"/>
  <c r="K949" i="4"/>
  <c r="P949" i="4" s="1"/>
  <c r="K1390" i="4"/>
  <c r="P1390" i="4" s="1"/>
  <c r="K1867" i="4"/>
  <c r="P1867" i="4" s="1"/>
  <c r="K1320" i="4"/>
  <c r="P1320" i="4" s="1"/>
  <c r="K1843" i="4"/>
  <c r="P1843" i="4" s="1"/>
  <c r="K1321" i="4"/>
  <c r="P1321" i="4" s="1"/>
  <c r="K1826" i="4"/>
  <c r="P1826" i="4" s="1"/>
  <c r="K1258" i="4"/>
  <c r="P1258" i="4" s="1"/>
  <c r="K1827" i="4"/>
  <c r="P1827" i="4" s="1"/>
  <c r="K1210" i="4"/>
  <c r="P1210" i="4" s="1"/>
  <c r="K1744" i="4"/>
  <c r="P1744" i="4" s="1"/>
  <c r="K1196" i="4"/>
  <c r="P1196" i="4" s="1"/>
  <c r="K1746" i="4"/>
  <c r="P1746" i="4" s="1"/>
  <c r="K1197" i="4"/>
  <c r="P1197" i="4" s="1"/>
  <c r="K1668" i="4"/>
  <c r="P1668" i="4" s="1"/>
  <c r="K1167" i="4"/>
  <c r="P1167" i="4" s="1"/>
  <c r="K1659" i="4"/>
  <c r="P1659" i="4" s="1"/>
  <c r="K1103" i="4"/>
  <c r="P1103" i="4" s="1"/>
  <c r="K1533" i="4"/>
  <c r="P1533" i="4" s="1"/>
  <c r="K992" i="4"/>
  <c r="P992" i="4" s="1"/>
  <c r="K1270" i="4"/>
  <c r="P1270" i="4" s="1"/>
  <c r="K1791" i="4"/>
  <c r="P1791" i="4" s="1"/>
  <c r="K1916" i="4"/>
  <c r="P1916" i="4" s="1"/>
  <c r="K1442" i="4"/>
  <c r="P1442" i="4" s="1"/>
  <c r="K1198" i="4"/>
  <c r="P1198" i="4" s="1"/>
  <c r="K1189" i="4"/>
  <c r="P1189" i="4" s="1"/>
  <c r="K1823" i="4"/>
  <c r="P1823" i="4" s="1"/>
  <c r="K1439" i="4"/>
  <c r="P1439" i="4" s="1"/>
  <c r="K1731" i="4"/>
  <c r="P1731" i="4" s="1"/>
  <c r="K1007" i="4"/>
  <c r="P1007" i="4" s="1"/>
  <c r="K1721" i="4"/>
  <c r="P1721" i="4" s="1"/>
  <c r="K1491" i="4"/>
  <c r="P1491" i="4" s="1"/>
  <c r="K994" i="4"/>
  <c r="P994" i="4" s="1"/>
  <c r="K1536" i="4"/>
  <c r="P1536" i="4" s="1"/>
  <c r="K996" i="4"/>
  <c r="P996" i="4" s="1"/>
  <c r="K1441" i="4"/>
  <c r="P1441" i="4" s="1"/>
  <c r="K1878" i="4"/>
  <c r="P1878" i="4" s="1"/>
  <c r="K1354" i="4"/>
  <c r="P1354" i="4" s="1"/>
  <c r="K1868" i="4"/>
  <c r="P1868" i="4" s="1"/>
  <c r="K1337" i="4"/>
  <c r="P1337" i="4" s="1"/>
  <c r="K1844" i="4"/>
  <c r="P1844" i="4" s="1"/>
  <c r="K1322" i="4"/>
  <c r="P1322" i="4" s="1"/>
  <c r="K1836" i="4"/>
  <c r="P1836" i="4" s="1"/>
  <c r="K1245" i="4"/>
  <c r="P1245" i="4" s="1"/>
  <c r="K1767" i="4"/>
  <c r="P1767" i="4" s="1"/>
  <c r="K1211" i="4"/>
  <c r="P1211" i="4" s="1"/>
  <c r="K1738" i="4"/>
  <c r="P1738" i="4" s="1"/>
  <c r="K1212" i="4"/>
  <c r="P1212" i="4" s="1"/>
  <c r="K1747" i="4"/>
  <c r="P1747" i="4" s="1"/>
  <c r="K1187" i="4"/>
  <c r="P1187" i="4" s="1"/>
  <c r="K1748" i="4"/>
  <c r="P1748" i="4" s="1"/>
  <c r="K1168" i="4"/>
  <c r="P1168" i="4" s="1"/>
  <c r="K1653" i="4"/>
  <c r="P1653" i="4" s="1"/>
  <c r="K1000" i="4"/>
  <c r="P1000" i="4" s="1"/>
  <c r="K1315" i="4"/>
  <c r="P1315" i="4" s="1"/>
  <c r="K1798" i="4"/>
  <c r="P1798" i="4" s="1"/>
  <c r="K1045" i="4"/>
  <c r="P1045" i="4" s="1"/>
  <c r="K1498" i="4"/>
  <c r="P1498" i="4" s="1"/>
  <c r="K1239" i="4"/>
  <c r="P1239" i="4" s="1"/>
  <c r="K1328" i="4"/>
  <c r="P1328" i="4" s="1"/>
  <c r="K1025" i="4"/>
  <c r="P1025" i="4" s="1"/>
  <c r="K1291" i="4"/>
  <c r="P1291" i="4" s="1"/>
  <c r="K1101" i="4"/>
  <c r="P1101" i="4" s="1"/>
  <c r="K1463" i="4"/>
  <c r="P1463" i="4" s="1"/>
  <c r="K1825" i="4"/>
  <c r="P1825" i="4" s="1"/>
  <c r="K1492" i="4"/>
  <c r="P1492" i="4" s="1"/>
  <c r="K1724" i="4"/>
  <c r="P1724" i="4" s="1"/>
  <c r="K1158" i="4"/>
  <c r="P1158" i="4" s="1"/>
  <c r="K1585" i="4"/>
  <c r="P1585" i="4" s="1"/>
  <c r="K1023" i="4"/>
  <c r="P1023" i="4" s="1"/>
  <c r="K1493" i="4"/>
  <c r="P1493" i="4" s="1"/>
  <c r="K945" i="4"/>
  <c r="P945" i="4" s="1"/>
  <c r="K1391" i="4"/>
  <c r="P1391" i="4" s="1"/>
  <c r="K1879" i="4"/>
  <c r="P1879" i="4" s="1"/>
  <c r="K1392" i="4"/>
  <c r="P1392" i="4" s="1"/>
  <c r="K1870" i="4"/>
  <c r="P1870" i="4" s="1"/>
  <c r="K1338" i="4"/>
  <c r="P1338" i="4" s="1"/>
  <c r="K1858" i="4"/>
  <c r="P1858" i="4" s="1"/>
  <c r="K1263" i="4"/>
  <c r="P1263" i="4" s="1"/>
  <c r="K1794" i="4"/>
  <c r="P1794" i="4" s="1"/>
  <c r="K1247" i="4"/>
  <c r="P1247" i="4" s="1"/>
  <c r="K1795" i="4"/>
  <c r="P1795" i="4" s="1"/>
  <c r="K1223" i="4"/>
  <c r="P1223" i="4" s="1"/>
  <c r="K1752" i="4"/>
  <c r="P1752" i="4" s="1"/>
  <c r="K1213" i="4"/>
  <c r="P1213" i="4" s="1"/>
  <c r="K1756" i="4"/>
  <c r="P1756" i="4" s="1"/>
  <c r="K1188" i="4"/>
  <c r="P1188" i="4" s="1"/>
  <c r="K1661" i="4"/>
  <c r="P1661" i="4" s="1"/>
  <c r="K1169" i="4"/>
  <c r="P1169" i="4" s="1"/>
  <c r="K1336" i="4"/>
  <c r="P1336" i="4" s="1"/>
  <c r="K1864" i="4"/>
  <c r="P1864" i="4" s="1"/>
  <c r="K1226" i="4"/>
  <c r="P1226" i="4" s="1"/>
  <c r="K1741" i="4"/>
  <c r="P1741" i="4" s="1"/>
  <c r="K1324" i="4"/>
  <c r="P1324" i="4" s="1"/>
  <c r="K1534" i="4"/>
  <c r="P1534" i="4" s="1"/>
  <c r="K1352" i="4"/>
  <c r="P1352" i="4" s="1"/>
  <c r="K1208" i="4"/>
  <c r="P1208" i="4" s="1"/>
  <c r="K1547" i="4"/>
  <c r="P1547" i="4" s="1"/>
  <c r="K1257" i="4"/>
  <c r="P1257" i="4" s="1"/>
  <c r="K1389" i="4"/>
  <c r="P1389" i="4" s="1"/>
  <c r="K1893" i="4"/>
  <c r="P1893" i="4" s="1"/>
  <c r="K955" i="4"/>
  <c r="P955" i="4" s="1"/>
  <c r="K1655" i="4"/>
  <c r="P1655" i="4" s="1"/>
  <c r="K1108" i="4"/>
  <c r="P1108" i="4" s="1"/>
  <c r="K1506" i="4"/>
  <c r="P1506" i="4" s="1"/>
  <c r="K950" i="4"/>
  <c r="P950" i="4" s="1"/>
  <c r="K1405" i="4"/>
  <c r="P1405" i="4" s="1"/>
  <c r="K951" i="4"/>
  <c r="P951" i="4" s="1"/>
  <c r="K1411" i="4"/>
  <c r="P1411" i="4" s="1"/>
  <c r="K1880" i="4"/>
  <c r="P1880" i="4" s="1"/>
  <c r="K1393" i="4"/>
  <c r="P1393" i="4" s="1"/>
  <c r="K1881" i="4"/>
  <c r="P1881" i="4" s="1"/>
  <c r="K1323" i="4"/>
  <c r="P1323" i="4" s="1"/>
  <c r="K1810" i="4"/>
  <c r="P1810" i="4" s="1"/>
  <c r="K1265" i="4"/>
  <c r="P1265" i="4" s="1"/>
  <c r="K1812" i="4"/>
  <c r="P1812" i="4" s="1"/>
  <c r="K1268" i="4"/>
  <c r="P1268" i="4" s="1"/>
  <c r="K1796" i="4"/>
  <c r="P1796" i="4" s="1"/>
  <c r="K1224" i="4"/>
  <c r="P1224" i="4" s="1"/>
  <c r="K1771" i="4"/>
  <c r="P1771" i="4" s="1"/>
  <c r="K1215" i="4"/>
  <c r="P1215" i="4" s="1"/>
  <c r="K1722" i="4"/>
  <c r="P1722" i="4" s="1"/>
  <c r="K1314" i="4"/>
  <c r="P1314" i="4" s="1"/>
  <c r="K1365" i="4"/>
  <c r="P1365" i="4" s="1"/>
  <c r="K1877" i="4"/>
  <c r="P1877" i="4" s="1"/>
  <c r="K1399" i="4"/>
  <c r="P1399" i="4" s="1"/>
  <c r="K1732" i="4"/>
  <c r="P1732" i="4" s="1"/>
  <c r="K1349" i="4"/>
  <c r="P1349" i="4" s="1"/>
  <c r="K1781" i="4"/>
  <c r="P1781" i="4" s="1"/>
  <c r="K1855" i="4"/>
  <c r="P1855" i="4" s="1"/>
  <c r="K1004" i="4"/>
  <c r="P1004" i="4" s="1"/>
  <c r="K1047" i="4"/>
  <c r="P1047" i="4" s="1"/>
  <c r="K947" i="4"/>
  <c r="P947" i="4" s="1"/>
  <c r="K1535" i="4"/>
  <c r="P1535" i="4" s="1"/>
  <c r="K1583" i="4"/>
  <c r="P1583" i="4" s="1"/>
  <c r="K1172" i="4"/>
  <c r="P1172" i="4" s="1"/>
  <c r="K1190" i="4"/>
  <c r="P1190" i="4" s="1"/>
  <c r="K1251" i="4"/>
  <c r="P1251" i="4" s="1"/>
  <c r="K1789" i="4"/>
  <c r="P1789" i="4" s="1"/>
  <c r="K1201" i="4"/>
  <c r="P1201" i="4" s="1"/>
  <c r="K1730" i="4"/>
  <c r="P1730" i="4" s="1"/>
  <c r="K1159" i="4"/>
  <c r="P1159" i="4" s="1"/>
  <c r="K1602" i="4"/>
  <c r="P1602" i="4" s="1"/>
  <c r="K998" i="4"/>
  <c r="P998" i="4" s="1"/>
  <c r="K1496" i="4"/>
  <c r="P1496" i="4" s="1"/>
  <c r="K1028" i="4"/>
  <c r="P1028" i="4" s="1"/>
  <c r="K1497" i="4"/>
  <c r="P1497" i="4" s="1"/>
  <c r="K1895" i="4"/>
  <c r="P1895" i="4" s="1"/>
  <c r="K1423" i="4"/>
  <c r="P1423" i="4" s="1"/>
  <c r="K1903" i="4"/>
  <c r="P1903" i="4" s="1"/>
  <c r="K1339" i="4"/>
  <c r="P1339" i="4" s="1"/>
  <c r="K1859" i="4"/>
  <c r="P1859" i="4" s="1"/>
  <c r="K1308" i="4"/>
  <c r="P1308" i="4" s="1"/>
  <c r="K1838" i="4"/>
  <c r="P1838" i="4" s="1"/>
  <c r="K1309" i="4"/>
  <c r="P1309" i="4" s="1"/>
  <c r="K1814" i="4"/>
  <c r="P1814" i="4" s="1"/>
  <c r="K1269" i="4"/>
  <c r="P1269" i="4" s="1"/>
  <c r="K1821" i="4"/>
  <c r="P1821" i="4" s="1"/>
  <c r="K1225" i="4"/>
  <c r="P1225" i="4" s="1"/>
  <c r="K1757" i="4"/>
  <c r="P1757" i="4" s="1"/>
  <c r="K1503" i="4"/>
  <c r="P1503" i="4" s="1"/>
  <c r="K1436" i="4"/>
  <c r="P1436" i="4" s="1"/>
  <c r="K1894" i="4"/>
  <c r="P1894" i="4" s="1"/>
  <c r="K1665" i="4"/>
  <c r="P1665" i="4" s="1"/>
  <c r="K1769" i="4"/>
  <c r="P1769" i="4" s="1"/>
  <c r="K1403" i="4"/>
  <c r="P1403" i="4" s="1"/>
  <c r="K1891" i="4"/>
  <c r="P1891" i="4" s="1"/>
  <c r="K960" i="4"/>
  <c r="P960" i="4" s="1"/>
  <c r="K1543" i="4"/>
  <c r="P1543" i="4" s="1"/>
  <c r="K1842" i="4"/>
  <c r="P1842" i="4" s="1"/>
  <c r="K948" i="4"/>
  <c r="P948" i="4" s="1"/>
  <c r="K1353" i="4"/>
  <c r="P1353" i="4" s="1"/>
  <c r="K1681" i="4"/>
  <c r="P1681" i="4" s="1"/>
  <c r="K1200" i="4"/>
  <c r="P1200" i="4" s="1"/>
  <c r="K1217" i="4"/>
  <c r="P1217" i="4" s="1"/>
  <c r="K1177" i="4"/>
  <c r="P1177" i="4" s="1"/>
  <c r="K1656" i="4"/>
  <c r="P1656" i="4" s="1"/>
  <c r="K1027" i="4"/>
  <c r="P1027" i="4" s="1"/>
  <c r="K1507" i="4"/>
  <c r="P1507" i="4" s="1"/>
  <c r="K1059" i="4"/>
  <c r="P1059" i="4" s="1"/>
  <c r="K1509" i="4"/>
  <c r="P1509" i="4" s="1"/>
  <c r="K963" i="4"/>
  <c r="P963" i="4" s="1"/>
  <c r="K1443" i="4"/>
  <c r="P1443" i="4" s="1"/>
  <c r="K953" i="4"/>
  <c r="P953" i="4" s="1"/>
  <c r="K1376" i="4"/>
  <c r="P1376" i="4" s="1"/>
  <c r="K1882" i="4"/>
  <c r="P1882" i="4" s="1"/>
  <c r="K1347" i="4"/>
  <c r="P1347" i="4" s="1"/>
  <c r="K1860" i="4"/>
  <c r="P1860" i="4" s="1"/>
  <c r="K1348" i="4"/>
  <c r="P1348" i="4" s="1"/>
  <c r="K1818" i="4"/>
  <c r="P1818" i="4" s="1"/>
  <c r="K1310" i="4"/>
  <c r="P1310" i="4" s="1"/>
  <c r="K1820" i="4"/>
  <c r="P1820" i="4" s="1"/>
  <c r="K1249" i="4"/>
  <c r="P1249" i="4" s="1"/>
  <c r="K1778" i="4"/>
  <c r="P1778" i="4" s="1"/>
  <c r="K1760" i="4"/>
  <c r="P1760" i="4" s="1"/>
  <c r="K1464" i="4"/>
  <c r="P1464" i="4" s="1"/>
  <c r="K1350" i="4"/>
  <c r="P1350" i="4" s="1"/>
  <c r="K1830" i="4"/>
  <c r="P1830" i="4" s="1"/>
  <c r="K1817" i="4"/>
  <c r="P1817" i="4" s="1"/>
  <c r="K1513" i="4"/>
  <c r="P1513" i="4" s="1"/>
  <c r="K1199" i="4"/>
  <c r="P1199" i="4" s="1"/>
  <c r="K1742" i="4"/>
  <c r="P1742" i="4" s="1"/>
  <c r="K1192" i="4"/>
  <c r="P1192" i="4" s="1"/>
  <c r="K1866" i="4"/>
  <c r="P1866" i="4" s="1"/>
  <c r="K1046" i="4"/>
  <c r="P1046" i="4" s="1"/>
  <c r="K1105" i="4"/>
  <c r="P1105" i="4" s="1"/>
  <c r="K1107" i="4"/>
  <c r="P1107" i="4" s="1"/>
  <c r="K1191" i="4"/>
  <c r="P1191" i="4" s="1"/>
  <c r="K970" i="4"/>
  <c r="P970" i="4" s="1"/>
  <c r="K1804" i="4"/>
  <c r="P1804" i="4" s="1"/>
  <c r="K1332" i="4"/>
  <c r="P1332" i="4" s="1"/>
  <c r="K1841" i="4"/>
  <c r="P1841" i="4" s="1"/>
  <c r="K1252" i="4"/>
  <c r="P1252" i="4" s="1"/>
  <c r="K1790" i="4"/>
  <c r="P1790" i="4" s="1"/>
  <c r="K1202" i="4"/>
  <c r="P1202" i="4" s="1"/>
  <c r="K1740" i="4"/>
  <c r="P1740" i="4" s="1"/>
  <c r="K1048" i="4"/>
  <c r="P1048" i="4" s="1"/>
  <c r="K1599" i="4"/>
  <c r="P1599" i="4" s="1"/>
  <c r="K1161" i="4"/>
  <c r="P1161" i="4" s="1"/>
  <c r="K1539" i="4"/>
  <c r="P1539" i="4" s="1"/>
  <c r="K1097" i="4"/>
  <c r="P1097" i="4" s="1"/>
  <c r="K1510" i="4"/>
  <c r="P1510" i="4" s="1"/>
  <c r="K964" i="4"/>
  <c r="P964" i="4" s="1"/>
  <c r="K1427" i="4"/>
  <c r="P1427" i="4" s="1"/>
  <c r="K1910" i="4"/>
  <c r="P1910" i="4" s="1"/>
  <c r="K1378" i="4"/>
  <c r="P1378" i="4" s="1"/>
  <c r="K1872" i="4"/>
  <c r="P1872" i="4" s="1"/>
  <c r="K1380" i="4"/>
  <c r="P1380" i="4" s="1"/>
  <c r="K1861" i="4"/>
  <c r="P1861" i="4" s="1"/>
  <c r="K1326" i="4"/>
  <c r="P1326" i="4" s="1"/>
  <c r="K1862" i="4"/>
  <c r="P1862" i="4" s="1"/>
  <c r="K1312" i="4"/>
  <c r="P1312" i="4" s="1"/>
  <c r="K1822" i="4"/>
  <c r="P1822" i="4" s="1"/>
  <c r="K1876" i="4"/>
  <c r="P1876" i="4" s="1"/>
  <c r="K1504" i="4"/>
  <c r="P1504" i="4" s="1"/>
  <c r="K1582" i="4"/>
  <c r="P1582" i="4" s="1"/>
  <c r="K1031" i="4"/>
  <c r="P1031" i="4" s="1"/>
  <c r="K1857" i="4"/>
  <c r="P1857" i="4" s="1"/>
  <c r="K1562" i="4"/>
  <c r="P1562" i="4" s="1"/>
  <c r="K1803" i="4"/>
  <c r="P1803" i="4" s="1"/>
  <c r="K1220" i="4"/>
  <c r="P1220" i="4" s="1"/>
  <c r="K1875" i="4"/>
  <c r="P1875" i="4" s="1"/>
  <c r="K1917" i="4"/>
  <c r="P1917" i="4" s="1"/>
  <c r="K1918" i="4"/>
  <c r="P1918" i="4" s="1"/>
  <c r="K954" i="4"/>
  <c r="P954" i="4" s="1"/>
  <c r="K1750" i="4"/>
  <c r="P1750" i="4" s="1"/>
  <c r="K956" i="4"/>
  <c r="P956" i="4" s="1"/>
  <c r="K1271" i="4"/>
  <c r="P1271" i="4" s="1"/>
  <c r="K1751" i="4"/>
  <c r="P1751" i="4" s="1"/>
  <c r="K971" i="4"/>
  <c r="P971" i="4" s="1"/>
  <c r="K972" i="4"/>
  <c r="P972" i="4" s="1"/>
  <c r="K1351" i="4"/>
  <c r="P1351" i="4" s="1"/>
  <c r="K1853" i="4"/>
  <c r="P1853" i="4" s="1"/>
  <c r="K1272" i="4"/>
  <c r="P1272" i="4" s="1"/>
  <c r="K1807" i="4"/>
  <c r="P1807" i="4" s="1"/>
  <c r="K1218" i="4"/>
  <c r="P1218" i="4" s="1"/>
  <c r="K1733" i="4"/>
  <c r="P1733" i="4" s="1"/>
  <c r="K1160" i="4"/>
  <c r="P1160" i="4" s="1"/>
  <c r="K1657" i="4"/>
  <c r="P1657" i="4" s="1"/>
  <c r="K1180" i="4"/>
  <c r="P1180" i="4" s="1"/>
  <c r="K1658" i="4"/>
  <c r="P1658" i="4" s="1"/>
  <c r="K1115" i="4"/>
  <c r="P1115" i="4" s="1"/>
  <c r="K1540" i="4"/>
  <c r="P1540" i="4" s="1"/>
  <c r="K1002" i="4"/>
  <c r="P1002" i="4" s="1"/>
  <c r="K1444" i="4"/>
  <c r="P1444" i="4" s="1"/>
  <c r="K966" i="4"/>
  <c r="P966" i="4" s="1"/>
  <c r="K1428" i="4"/>
  <c r="P1428" i="4" s="1"/>
  <c r="K1919" i="4"/>
  <c r="P1919" i="4" s="1"/>
  <c r="K1395" i="4"/>
  <c r="P1395" i="4" s="1"/>
  <c r="K1873" i="4"/>
  <c r="P1873" i="4" s="1"/>
  <c r="K1383" i="4"/>
  <c r="P1383" i="4" s="1"/>
  <c r="K1874" i="4"/>
  <c r="P1874" i="4" s="1"/>
  <c r="K1327" i="4"/>
  <c r="P1327" i="4" s="1"/>
  <c r="K1829" i="4"/>
  <c r="P1829" i="4" s="1"/>
  <c r="K1102" i="4"/>
  <c r="P1102" i="4" s="1"/>
  <c r="K1537" i="4"/>
  <c r="P1537" i="4" s="1"/>
  <c r="K1100" i="4"/>
  <c r="P1100" i="4" s="1"/>
  <c r="K1109" i="4"/>
  <c r="P1109" i="4" s="1"/>
  <c r="K1871" i="4"/>
  <c r="P1871" i="4" s="1"/>
  <c r="K1683" i="4"/>
  <c r="P1683" i="4" s="1"/>
  <c r="K1388" i="4"/>
  <c r="P1388" i="4" s="1"/>
  <c r="K1734" i="4"/>
  <c r="P1734" i="4" s="1"/>
  <c r="K1398" i="4"/>
  <c r="P1398" i="4" s="1"/>
  <c r="K1316" i="4"/>
  <c r="P1316" i="4" s="1"/>
  <c r="K1022" i="4"/>
  <c r="P1022" i="4" s="1"/>
  <c r="K952" i="4"/>
  <c r="P952" i="4" s="1"/>
  <c r="K958" i="4"/>
  <c r="P958" i="4" s="1"/>
  <c r="K1402" i="4"/>
  <c r="P1402" i="4" s="1"/>
  <c r="K1865" i="4"/>
  <c r="P1865" i="4" s="1"/>
  <c r="K1333" i="4"/>
  <c r="P1333" i="4" s="1"/>
  <c r="K1824" i="4"/>
  <c r="P1824" i="4" s="1"/>
  <c r="K1253" i="4"/>
  <c r="P1253" i="4" s="1"/>
  <c r="K1762" i="4"/>
  <c r="P1762" i="4" s="1"/>
  <c r="K1179" i="4"/>
  <c r="P1179" i="4" s="1"/>
  <c r="K1684" i="4"/>
  <c r="P1684" i="4" s="1"/>
  <c r="K1193" i="4"/>
  <c r="P1193" i="4" s="1"/>
  <c r="K1686" i="4"/>
  <c r="P1686" i="4" s="1"/>
  <c r="K1182" i="4"/>
  <c r="P1182" i="4" s="1"/>
  <c r="K1667" i="4"/>
  <c r="P1667" i="4" s="1"/>
  <c r="K1099" i="4"/>
  <c r="P1099" i="4" s="1"/>
  <c r="K1511" i="4"/>
  <c r="P1511" i="4" s="1"/>
  <c r="K1003" i="4"/>
  <c r="P1003" i="4" s="1"/>
  <c r="K1499" i="4"/>
  <c r="P1499" i="4" s="1"/>
  <c r="K967" i="4"/>
  <c r="P967" i="4" s="1"/>
  <c r="K1462" i="4"/>
  <c r="P1462" i="4" s="1"/>
  <c r="K1920" i="4"/>
  <c r="P1920" i="4" s="1"/>
  <c r="K1396" i="4"/>
  <c r="P1396" i="4" s="1"/>
  <c r="K1889" i="4"/>
  <c r="P1889" i="4" s="1"/>
  <c r="K1387" i="4"/>
  <c r="P1387" i="4" s="1"/>
  <c r="K1851" i="4"/>
  <c r="P1851" i="4" s="1"/>
  <c r="K1171" i="4"/>
  <c r="P1171" i="4" s="1"/>
  <c r="K1612" i="4"/>
  <c r="P1612" i="4" s="1"/>
  <c r="K1250" i="4"/>
  <c r="P1250" i="4" s="1"/>
  <c r="K1222" i="4"/>
  <c r="P1222" i="4" s="1"/>
  <c r="K1888" i="4"/>
  <c r="P1888" i="4" s="1"/>
  <c r="K1802" i="4"/>
  <c r="P1802" i="4" s="1"/>
  <c r="K1176" i="4"/>
  <c r="P1176" i="4" s="1"/>
  <c r="O936" i="4"/>
  <c r="P944" i="4" l="1"/>
  <c r="K936" i="4"/>
  <c r="P936" i="4" s="1"/>
  <c r="O773" i="4" l="1"/>
  <c r="K773" i="4" s="1"/>
  <c r="P773" i="4" s="1"/>
  <c r="O760" i="4"/>
  <c r="K760" i="4" s="1"/>
  <c r="P760" i="4" s="1"/>
  <c r="O762" i="4"/>
  <c r="K762" i="4" s="1"/>
  <c r="P762" i="4" s="1"/>
  <c r="O759" i="4"/>
  <c r="K759" i="4" s="1"/>
  <c r="P759" i="4" s="1"/>
  <c r="O772" i="4"/>
  <c r="K772" i="4" s="1"/>
  <c r="P772" i="4" s="1"/>
  <c r="O770" i="4"/>
  <c r="K770" i="4" s="1"/>
  <c r="P770" i="4" s="1"/>
  <c r="O754" i="4"/>
  <c r="K754" i="4" s="1"/>
  <c r="P754" i="4" s="1"/>
  <c r="O761" i="4"/>
  <c r="K761" i="4" s="1"/>
  <c r="P761" i="4" s="1"/>
  <c r="O769" i="4"/>
  <c r="K769" i="4" s="1"/>
  <c r="P769" i="4" s="1"/>
  <c r="O764" i="4"/>
  <c r="K764" i="4" s="1"/>
  <c r="P764" i="4" s="1"/>
  <c r="O841" i="4"/>
  <c r="K841" i="4" s="1"/>
  <c r="P841" i="4" s="1"/>
  <c r="O859" i="4"/>
  <c r="K859" i="4" s="1"/>
  <c r="P859" i="4" s="1"/>
  <c r="O840" i="4"/>
  <c r="K840" i="4" s="1"/>
  <c r="P840" i="4" s="1"/>
  <c r="O825" i="4"/>
  <c r="O846" i="4"/>
  <c r="K846" i="4" s="1"/>
  <c r="P846" i="4" s="1"/>
  <c r="O861" i="4"/>
  <c r="K861" i="4" s="1"/>
  <c r="P861" i="4" s="1"/>
  <c r="O833" i="4"/>
  <c r="K833" i="4" s="1"/>
  <c r="P833" i="4" s="1"/>
  <c r="O774" i="4"/>
  <c r="K774" i="4" s="1"/>
  <c r="P774" i="4" s="1"/>
  <c r="O931" i="4"/>
  <c r="K931" i="4" s="1"/>
  <c r="P931" i="4" s="1"/>
  <c r="O923" i="4"/>
  <c r="K923" i="4" s="1"/>
  <c r="P923" i="4" s="1"/>
  <c r="O919" i="4"/>
  <c r="K919" i="4" s="1"/>
  <c r="P919" i="4" s="1"/>
  <c r="O918" i="4"/>
  <c r="K918" i="4" s="1"/>
  <c r="P918" i="4" s="1"/>
  <c r="O914" i="4"/>
  <c r="K914" i="4" s="1"/>
  <c r="P914" i="4" s="1"/>
  <c r="O909" i="4"/>
  <c r="K909" i="4" s="1"/>
  <c r="P909" i="4" s="1"/>
  <c r="O908" i="4"/>
  <c r="K908" i="4" s="1"/>
  <c r="P908" i="4" s="1"/>
  <c r="O900" i="4"/>
  <c r="K900" i="4" s="1"/>
  <c r="P900" i="4" s="1"/>
  <c r="O895" i="4"/>
  <c r="K895" i="4" s="1"/>
  <c r="P895" i="4" s="1"/>
  <c r="O893" i="4"/>
  <c r="K893" i="4" s="1"/>
  <c r="P893" i="4" s="1"/>
  <c r="O889" i="4"/>
  <c r="K889" i="4" s="1"/>
  <c r="P889" i="4" s="1"/>
  <c r="O888" i="4"/>
  <c r="K888" i="4" s="1"/>
  <c r="P888" i="4" s="1"/>
  <c r="O880" i="4"/>
  <c r="K880" i="4" s="1"/>
  <c r="P880" i="4" s="1"/>
  <c r="O865" i="4"/>
  <c r="K865" i="4" s="1"/>
  <c r="P865" i="4" s="1"/>
  <c r="O860" i="4"/>
  <c r="K860" i="4" s="1"/>
  <c r="P860" i="4" s="1"/>
  <c r="O852" i="4"/>
  <c r="K852" i="4" s="1"/>
  <c r="P852" i="4" s="1"/>
  <c r="O835" i="4"/>
  <c r="K835" i="4" s="1"/>
  <c r="P835" i="4" s="1"/>
  <c r="O831" i="4"/>
  <c r="K831" i="4" s="1"/>
  <c r="P831" i="4" s="1"/>
  <c r="O926" i="4"/>
  <c r="K926" i="4" s="1"/>
  <c r="P926" i="4" s="1"/>
  <c r="O899" i="4"/>
  <c r="K899" i="4" s="1"/>
  <c r="P899" i="4" s="1"/>
  <c r="O781" i="4"/>
  <c r="K781" i="4" s="1"/>
  <c r="P781" i="4" s="1"/>
  <c r="O756" i="4"/>
  <c r="K756" i="4" s="1"/>
  <c r="P756" i="4" s="1"/>
  <c r="O830" i="4"/>
  <c r="K830" i="4" s="1"/>
  <c r="P830" i="4" s="1"/>
  <c r="O873" i="4"/>
  <c r="K873" i="4" s="1"/>
  <c r="P873" i="4" s="1"/>
  <c r="O850" i="4"/>
  <c r="K850" i="4" s="1"/>
  <c r="P850" i="4" s="1"/>
  <c r="O826" i="4"/>
  <c r="K826" i="4" s="1"/>
  <c r="P826" i="4" s="1"/>
  <c r="O755" i="4"/>
  <c r="K755" i="4" s="1"/>
  <c r="P755" i="4" s="1"/>
  <c r="O751" i="4"/>
  <c r="O902" i="4"/>
  <c r="K902" i="4" s="1"/>
  <c r="P902" i="4" s="1"/>
  <c r="O849" i="4"/>
  <c r="K849" i="4" s="1"/>
  <c r="P849" i="4" s="1"/>
  <c r="O904" i="4"/>
  <c r="K904" i="4" s="1"/>
  <c r="P904" i="4" s="1"/>
  <c r="O898" i="4"/>
  <c r="K898" i="4" s="1"/>
  <c r="P898" i="4" s="1"/>
  <c r="O866" i="4"/>
  <c r="K866" i="4" s="1"/>
  <c r="P866" i="4" s="1"/>
  <c r="O842" i="4"/>
  <c r="K842" i="4" s="1"/>
  <c r="P842" i="4" s="1"/>
  <c r="O894" i="4"/>
  <c r="K894" i="4" s="1"/>
  <c r="P894" i="4" s="1"/>
  <c r="O862" i="4"/>
  <c r="K862" i="4" s="1"/>
  <c r="P862" i="4" s="1"/>
  <c r="O834" i="4"/>
  <c r="K834" i="4" s="1"/>
  <c r="P834" i="4" s="1"/>
  <c r="O876" i="4"/>
  <c r="K876" i="4" s="1"/>
  <c r="P876" i="4" s="1"/>
  <c r="O848" i="4"/>
  <c r="K848" i="4" s="1"/>
  <c r="P848" i="4" s="1"/>
  <c r="O907" i="4"/>
  <c r="K907" i="4" s="1"/>
  <c r="P907" i="4" s="1"/>
  <c r="O886" i="4"/>
  <c r="K886" i="4" s="1"/>
  <c r="P886" i="4" s="1"/>
  <c r="O905" i="4"/>
  <c r="K905" i="4" s="1"/>
  <c r="P905" i="4" s="1"/>
  <c r="O881" i="4"/>
  <c r="K881" i="4" s="1"/>
  <c r="P881" i="4" s="1"/>
  <c r="O851" i="4"/>
  <c r="K851" i="4" s="1"/>
  <c r="P851" i="4" s="1"/>
  <c r="O763" i="4"/>
  <c r="K763" i="4" s="1"/>
  <c r="P763" i="4" s="1"/>
  <c r="O776" i="4"/>
  <c r="K776" i="4" s="1"/>
  <c r="P776" i="4" s="1"/>
  <c r="O757" i="4"/>
  <c r="K757" i="4" s="1"/>
  <c r="P757" i="4" s="1"/>
  <c r="K751" i="4" l="1"/>
  <c r="K825" i="4"/>
  <c r="O823" i="4"/>
  <c r="O753" i="4"/>
  <c r="K753" i="4" s="1"/>
  <c r="P753" i="4" s="1"/>
  <c r="P825" i="4" l="1"/>
  <c r="K823" i="4"/>
  <c r="P823" i="4" s="1"/>
  <c r="O749" i="4"/>
  <c r="P751" i="4"/>
  <c r="K749" i="4"/>
  <c r="P749" i="4" s="1"/>
  <c r="O640" i="4" l="1"/>
  <c r="K640" i="4" s="1"/>
  <c r="P640" i="4" s="1"/>
  <c r="O641" i="4"/>
  <c r="K641" i="4" s="1"/>
  <c r="P641" i="4" s="1"/>
  <c r="O642" i="4"/>
  <c r="K642" i="4" s="1"/>
  <c r="P642" i="4" s="1"/>
  <c r="O643" i="4"/>
  <c r="K643" i="4" s="1"/>
  <c r="P643" i="4" s="1"/>
  <c r="O633" i="4" l="1"/>
  <c r="K633" i="4" s="1"/>
  <c r="P633" i="4" s="1"/>
  <c r="O632" i="4"/>
  <c r="K632" i="4" s="1"/>
  <c r="P632" i="4" s="1"/>
  <c r="O631" i="4"/>
  <c r="K631" i="4" s="1"/>
  <c r="P631" i="4" s="1"/>
  <c r="O428" i="4" l="1"/>
  <c r="K428" i="4" s="1"/>
  <c r="P428" i="4" s="1"/>
  <c r="O413" i="4" l="1"/>
  <c r="K413" i="4" s="1"/>
  <c r="P413" i="4" s="1"/>
  <c r="O412" i="4"/>
  <c r="K412" i="4" s="1"/>
  <c r="P412" i="4" s="1"/>
  <c r="O417" i="4"/>
  <c r="K417" i="4" s="1"/>
  <c r="P417" i="4" s="1"/>
  <c r="O411" i="4" l="1"/>
  <c r="K411" i="4" s="1"/>
  <c r="P411" i="4" s="1"/>
  <c r="O722" i="4"/>
  <c r="K722" i="4" s="1"/>
  <c r="P722" i="4" s="1"/>
  <c r="O730" i="4"/>
  <c r="K730" i="4" s="1"/>
  <c r="P730" i="4" s="1"/>
  <c r="O444" i="4" l="1"/>
  <c r="K444" i="4" l="1"/>
  <c r="O703" i="4"/>
  <c r="K703" i="4" s="1"/>
  <c r="P703" i="4" s="1"/>
  <c r="P444" i="4" l="1"/>
  <c r="O704" i="4"/>
  <c r="K704" i="4" s="1"/>
  <c r="P704" i="4" s="1"/>
  <c r="O701" i="4"/>
  <c r="K701" i="4" s="1"/>
  <c r="P701" i="4" s="1"/>
  <c r="O702" i="4"/>
  <c r="K702" i="4" s="1"/>
  <c r="P702" i="4" s="1"/>
  <c r="O692" i="4"/>
  <c r="K692" i="4" s="1"/>
  <c r="P692" i="4" s="1"/>
  <c r="O691" i="4"/>
  <c r="K691" i="4" s="1"/>
  <c r="P691" i="4" s="1"/>
  <c r="O479" i="4" l="1"/>
  <c r="K479" i="4" s="1"/>
  <c r="P479" i="4" s="1"/>
  <c r="O684" i="4"/>
  <c r="K684" i="4" s="1"/>
  <c r="P684" i="4" s="1"/>
  <c r="O707" i="4"/>
  <c r="K707" i="4" s="1"/>
  <c r="P707" i="4" s="1"/>
  <c r="O683" i="4" l="1"/>
  <c r="O592" i="4"/>
  <c r="K592" i="4" s="1"/>
  <c r="P592" i="4" s="1"/>
  <c r="O685" i="4"/>
  <c r="K685" i="4" s="1"/>
  <c r="P685" i="4" s="1"/>
  <c r="O695" i="4"/>
  <c r="K695" i="4" s="1"/>
  <c r="P695" i="4" s="1"/>
  <c r="O686" i="4"/>
  <c r="K686" i="4" s="1"/>
  <c r="P686" i="4" s="1"/>
  <c r="O743" i="4"/>
  <c r="K743" i="4" s="1"/>
  <c r="P743" i="4" s="1"/>
  <c r="O696" i="4"/>
  <c r="K696" i="4" s="1"/>
  <c r="P696" i="4" s="1"/>
  <c r="O709" i="4"/>
  <c r="K709" i="4" s="1"/>
  <c r="P709" i="4" s="1"/>
  <c r="O746" i="4"/>
  <c r="K746" i="4" s="1"/>
  <c r="P746" i="4" s="1"/>
  <c r="O745" i="4"/>
  <c r="K745" i="4" s="1"/>
  <c r="P745" i="4" s="1"/>
  <c r="O747" i="4"/>
  <c r="O741" i="4"/>
  <c r="K741" i="4" s="1"/>
  <c r="P741" i="4" s="1"/>
  <c r="O739" i="4"/>
  <c r="K739" i="4" s="1"/>
  <c r="P739" i="4" s="1"/>
  <c r="O715" i="4"/>
  <c r="K715" i="4" s="1"/>
  <c r="P715" i="4" s="1"/>
  <c r="O700" i="4"/>
  <c r="K700" i="4" s="1"/>
  <c r="P700" i="4" s="1"/>
  <c r="K747" i="4" l="1"/>
  <c r="O662" i="4"/>
  <c r="K683" i="4"/>
  <c r="P747" i="4" l="1"/>
  <c r="K662" i="4"/>
  <c r="P662" i="4" s="1"/>
  <c r="P683" i="4"/>
  <c r="O591" i="4" l="1"/>
  <c r="K591" i="4" s="1"/>
  <c r="P591" i="4" s="1"/>
  <c r="O594" i="4"/>
  <c r="K594" i="4" s="1"/>
  <c r="P594" i="4" s="1"/>
  <c r="O609" i="4"/>
  <c r="K609" i="4" s="1"/>
  <c r="P609" i="4" s="1"/>
  <c r="O597" i="4"/>
  <c r="K597" i="4" s="1"/>
  <c r="P597" i="4" s="1"/>
  <c r="O624" i="4"/>
  <c r="K624" i="4" s="1"/>
  <c r="P624" i="4" s="1"/>
  <c r="O653" i="4"/>
  <c r="K653" i="4" s="1"/>
  <c r="P653" i="4" s="1"/>
  <c r="O623" i="4"/>
  <c r="K623" i="4" s="1"/>
  <c r="P623" i="4" s="1"/>
  <c r="O590" i="4"/>
  <c r="O612" i="4"/>
  <c r="K612" i="4" s="1"/>
  <c r="P612" i="4" s="1"/>
  <c r="O584" i="4"/>
  <c r="K584" i="4" s="1"/>
  <c r="P584" i="4" s="1"/>
  <c r="O652" i="4"/>
  <c r="K652" i="4" s="1"/>
  <c r="P652" i="4" s="1"/>
  <c r="K590" i="4" l="1"/>
  <c r="O588" i="4"/>
  <c r="O583" i="4"/>
  <c r="O581" i="4" s="1"/>
  <c r="K583" i="4" l="1"/>
  <c r="K581" i="4" s="1"/>
  <c r="P590" i="4"/>
  <c r="K588" i="4"/>
  <c r="P588" i="4" s="1"/>
  <c r="P583" i="4" l="1"/>
  <c r="P581" i="4"/>
  <c r="O562" i="4"/>
  <c r="K562" i="4" s="1"/>
  <c r="P562" i="4" s="1"/>
  <c r="O557" i="4"/>
  <c r="K557" i="4" s="1"/>
  <c r="P557" i="4" s="1"/>
  <c r="O560" i="4"/>
  <c r="K560" i="4" s="1"/>
  <c r="P560" i="4" s="1"/>
  <c r="O561" i="4"/>
  <c r="K561" i="4" s="1"/>
  <c r="P561" i="4" s="1"/>
  <c r="O563" i="4"/>
  <c r="K563" i="4" s="1"/>
  <c r="P563" i="4" s="1"/>
  <c r="O564" i="4"/>
  <c r="K564" i="4" s="1"/>
  <c r="P564" i="4" s="1"/>
  <c r="O568" i="4"/>
  <c r="K568" i="4" s="1"/>
  <c r="P568" i="4" s="1"/>
  <c r="O578" i="4"/>
  <c r="K578" i="4" s="1"/>
  <c r="P578" i="4" s="1"/>
  <c r="O555" i="4" l="1"/>
  <c r="K555" i="4" s="1"/>
  <c r="P555" i="4" s="1"/>
  <c r="O449" i="4"/>
  <c r="K449" i="4" s="1"/>
  <c r="P449" i="4" s="1"/>
  <c r="O483" i="4"/>
  <c r="K483" i="4" s="1"/>
  <c r="P483" i="4" s="1"/>
  <c r="O554" i="4"/>
  <c r="O542" i="4"/>
  <c r="K542" i="4" s="1"/>
  <c r="P542" i="4" s="1"/>
  <c r="O550" i="4"/>
  <c r="K550" i="4" s="1"/>
  <c r="P550" i="4" s="1"/>
  <c r="O551" i="4"/>
  <c r="K551" i="4" s="1"/>
  <c r="P551" i="4" s="1"/>
  <c r="O546" i="4"/>
  <c r="K546" i="4" s="1"/>
  <c r="P546" i="4" s="1"/>
  <c r="O547" i="4"/>
  <c r="K547" i="4" s="1"/>
  <c r="P547" i="4" s="1"/>
  <c r="K554" i="4" l="1"/>
  <c r="O553" i="4"/>
  <c r="O448" i="4"/>
  <c r="O538" i="4"/>
  <c r="O494" i="4"/>
  <c r="K448" i="4" l="1"/>
  <c r="O430" i="4"/>
  <c r="K494" i="4"/>
  <c r="K538" i="4"/>
  <c r="O526" i="4"/>
  <c r="P554" i="4"/>
  <c r="K553" i="4"/>
  <c r="P553" i="4" s="1"/>
  <c r="P538" i="4" l="1"/>
  <c r="K526" i="4"/>
  <c r="P526" i="4" s="1"/>
  <c r="P494" i="4"/>
  <c r="P448" i="4"/>
  <c r="K430" i="4"/>
  <c r="P430" i="4" s="1"/>
  <c r="O498" i="4"/>
  <c r="K498" i="4" s="1"/>
  <c r="P498" i="4" s="1"/>
  <c r="O499" i="4"/>
  <c r="K499" i="4" s="1"/>
  <c r="P499" i="4" s="1"/>
  <c r="O500" i="4"/>
  <c r="K500" i="4" s="1"/>
  <c r="P500" i="4" s="1"/>
  <c r="O457" i="4"/>
  <c r="K457" i="4" s="1"/>
  <c r="P457" i="4" s="1"/>
  <c r="O463" i="4"/>
  <c r="K463" i="4" s="1"/>
  <c r="P463" i="4" s="1"/>
  <c r="O464" i="4"/>
  <c r="K464" i="4" s="1"/>
  <c r="P464" i="4" s="1"/>
  <c r="O465" i="4"/>
  <c r="K465" i="4" s="1"/>
  <c r="P465" i="4" s="1"/>
  <c r="O476" i="4"/>
  <c r="K476" i="4" s="1"/>
  <c r="P476" i="4" s="1"/>
  <c r="O477" i="4"/>
  <c r="K477" i="4" s="1"/>
  <c r="P477" i="4" s="1"/>
  <c r="O484" i="4"/>
  <c r="K484" i="4" s="1"/>
  <c r="P484" i="4" s="1"/>
  <c r="O485" i="4"/>
  <c r="K485" i="4" s="1"/>
  <c r="P485" i="4" s="1"/>
  <c r="O486" i="4"/>
  <c r="K486" i="4" s="1"/>
  <c r="P486" i="4" s="1"/>
  <c r="O489" i="4"/>
  <c r="K489" i="4" s="1"/>
  <c r="P489" i="4" s="1"/>
  <c r="O490" i="4"/>
  <c r="K490" i="4" s="1"/>
  <c r="P490" i="4" s="1"/>
  <c r="O491" i="4"/>
  <c r="K491" i="4" s="1"/>
  <c r="P491" i="4" s="1"/>
  <c r="O378" i="4"/>
  <c r="K378" i="4" s="1"/>
  <c r="P378" i="4" s="1"/>
  <c r="O379" i="4"/>
  <c r="K379" i="4" s="1"/>
  <c r="P379" i="4" s="1"/>
  <c r="O380" i="4"/>
  <c r="K380" i="4" s="1"/>
  <c r="P380" i="4" s="1"/>
  <c r="O381" i="4"/>
  <c r="K381" i="4" s="1"/>
  <c r="P381" i="4" s="1"/>
  <c r="O382" i="4"/>
  <c r="K382" i="4" s="1"/>
  <c r="P382" i="4" s="1"/>
  <c r="O383" i="4"/>
  <c r="K383" i="4" s="1"/>
  <c r="P383" i="4" s="1"/>
  <c r="O384" i="4"/>
  <c r="K384" i="4" s="1"/>
  <c r="P384" i="4" s="1"/>
  <c r="O385" i="4"/>
  <c r="K385" i="4" s="1"/>
  <c r="P385" i="4" s="1"/>
  <c r="O386" i="4"/>
  <c r="K386" i="4" s="1"/>
  <c r="P386" i="4" s="1"/>
  <c r="O387" i="4"/>
  <c r="K387" i="4" s="1"/>
  <c r="P387" i="4" s="1"/>
  <c r="O388" i="4"/>
  <c r="K388" i="4" s="1"/>
  <c r="P388" i="4" s="1"/>
  <c r="O389" i="4"/>
  <c r="K389" i="4" s="1"/>
  <c r="P389" i="4" s="1"/>
  <c r="O390" i="4"/>
  <c r="K390" i="4" s="1"/>
  <c r="P390" i="4" s="1"/>
  <c r="O391" i="4"/>
  <c r="K391" i="4" s="1"/>
  <c r="P391" i="4" s="1"/>
  <c r="O392" i="4"/>
  <c r="K392" i="4" s="1"/>
  <c r="P392" i="4" s="1"/>
  <c r="O393" i="4"/>
  <c r="K393" i="4" s="1"/>
  <c r="P393" i="4" s="1"/>
  <c r="O399" i="4"/>
  <c r="K399" i="4" s="1"/>
  <c r="P399" i="4" s="1"/>
  <c r="O405" i="4"/>
  <c r="K405" i="4" s="1"/>
  <c r="P405" i="4" s="1"/>
  <c r="O402" i="4"/>
  <c r="K402" i="4" s="1"/>
  <c r="P402" i="4" s="1"/>
  <c r="O403" i="4"/>
  <c r="K403" i="4" s="1"/>
  <c r="P403" i="4" s="1"/>
  <c r="O404" i="4"/>
  <c r="K404" i="4" s="1"/>
  <c r="P404" i="4" s="1"/>
  <c r="O414" i="4"/>
  <c r="K414" i="4" s="1"/>
  <c r="P414" i="4" s="1"/>
  <c r="O416" i="4"/>
  <c r="K416" i="4" s="1"/>
  <c r="P416" i="4" s="1"/>
  <c r="O426" i="4"/>
  <c r="K426" i="4" s="1"/>
  <c r="P426" i="4" s="1"/>
  <c r="O456" i="4" l="1"/>
  <c r="K456" i="4" s="1"/>
  <c r="P456" i="4" s="1"/>
  <c r="O377" i="4"/>
  <c r="K377" i="4" s="1"/>
  <c r="P377" i="4" s="1"/>
  <c r="O36" i="4"/>
  <c r="O376" i="4"/>
  <c r="O374" i="4" s="1"/>
  <c r="O452" i="4"/>
  <c r="O497" i="4"/>
  <c r="O302" i="4"/>
  <c r="K302" i="4" s="1"/>
  <c r="P302" i="4" s="1"/>
  <c r="O310" i="4"/>
  <c r="K310" i="4" s="1"/>
  <c r="P310" i="4" s="1"/>
  <c r="O294" i="4"/>
  <c r="K294" i="4" s="1"/>
  <c r="P294" i="4" s="1"/>
  <c r="O43" i="4"/>
  <c r="K43" i="4" s="1"/>
  <c r="P43" i="4" s="1"/>
  <c r="O44" i="4"/>
  <c r="K44" i="4" s="1"/>
  <c r="P44" i="4" s="1"/>
  <c r="O45" i="4"/>
  <c r="K45" i="4" s="1"/>
  <c r="P45" i="4" s="1"/>
  <c r="O49" i="4"/>
  <c r="K49" i="4" s="1"/>
  <c r="P49" i="4" s="1"/>
  <c r="O51" i="4"/>
  <c r="K51" i="4" s="1"/>
  <c r="P51" i="4" s="1"/>
  <c r="O54" i="4"/>
  <c r="K54" i="4" s="1"/>
  <c r="P54" i="4" s="1"/>
  <c r="O57" i="4"/>
  <c r="K57" i="4" s="1"/>
  <c r="P57" i="4" s="1"/>
  <c r="O58" i="4"/>
  <c r="K58" i="4" s="1"/>
  <c r="P58" i="4" s="1"/>
  <c r="O70" i="4"/>
  <c r="K70" i="4" s="1"/>
  <c r="P70" i="4" s="1"/>
  <c r="O86" i="4"/>
  <c r="K86" i="4" s="1"/>
  <c r="P86" i="4" s="1"/>
  <c r="O101" i="4"/>
  <c r="K101" i="4" s="1"/>
  <c r="P101" i="4" s="1"/>
  <c r="O102" i="4"/>
  <c r="K102" i="4" s="1"/>
  <c r="P102" i="4" s="1"/>
  <c r="O125" i="4"/>
  <c r="K125" i="4" s="1"/>
  <c r="P125" i="4" s="1"/>
  <c r="O122" i="4"/>
  <c r="K122" i="4" s="1"/>
  <c r="P122" i="4" s="1"/>
  <c r="O123" i="4"/>
  <c r="K123" i="4" s="1"/>
  <c r="P123" i="4" s="1"/>
  <c r="O124" i="4"/>
  <c r="K124" i="4" s="1"/>
  <c r="P124" i="4" s="1"/>
  <c r="O128" i="4"/>
  <c r="K128" i="4" s="1"/>
  <c r="P128" i="4" s="1"/>
  <c r="O134" i="4"/>
  <c r="K134" i="4" s="1"/>
  <c r="P134" i="4" s="1"/>
  <c r="O145" i="4"/>
  <c r="K145" i="4" s="1"/>
  <c r="P145" i="4" s="1"/>
  <c r="O154" i="4"/>
  <c r="K154" i="4" s="1"/>
  <c r="P154" i="4" s="1"/>
  <c r="O160" i="4"/>
  <c r="K160" i="4" s="1"/>
  <c r="P160" i="4" s="1"/>
  <c r="O161" i="4"/>
  <c r="K161" i="4" s="1"/>
  <c r="P161" i="4" s="1"/>
  <c r="O157" i="4"/>
  <c r="K157" i="4" s="1"/>
  <c r="P157" i="4" s="1"/>
  <c r="O198" i="4"/>
  <c r="K198" i="4" s="1"/>
  <c r="P198" i="4" s="1"/>
  <c r="O207" i="4"/>
  <c r="K207" i="4" s="1"/>
  <c r="P207" i="4" s="1"/>
  <c r="O208" i="4"/>
  <c r="K208" i="4" s="1"/>
  <c r="P208" i="4" s="1"/>
  <c r="O219" i="4"/>
  <c r="K219" i="4" s="1"/>
  <c r="P219" i="4" s="1"/>
  <c r="O451" i="4" l="1"/>
  <c r="K36" i="4"/>
  <c r="K376" i="4"/>
  <c r="K374" i="4" s="1"/>
  <c r="K497" i="4"/>
  <c r="O493" i="4"/>
  <c r="K452" i="4"/>
  <c r="K451" i="4" s="1"/>
  <c r="O300" i="4"/>
  <c r="O297" i="4" s="1"/>
  <c r="O42" i="4"/>
  <c r="K42" i="4" s="1"/>
  <c r="P42" i="4" s="1"/>
  <c r="O293" i="4"/>
  <c r="O292" i="4" s="1"/>
  <c r="O233" i="4"/>
  <c r="O225" i="4" s="1"/>
  <c r="K31" i="4" l="1"/>
  <c r="O31" i="4"/>
  <c r="K293" i="4"/>
  <c r="K292" i="4" s="1"/>
  <c r="K233" i="4"/>
  <c r="K225" i="4" s="1"/>
  <c r="P497" i="4"/>
  <c r="K493" i="4"/>
  <c r="P493" i="4" s="1"/>
  <c r="P376" i="4"/>
  <c r="P374" i="4"/>
  <c r="P452" i="4"/>
  <c r="P451" i="4"/>
  <c r="K300" i="4"/>
  <c r="K297" i="4" s="1"/>
  <c r="P36" i="4"/>
  <c r="P233" i="4" l="1"/>
  <c r="P225" i="4"/>
  <c r="P300" i="4"/>
  <c r="P297" i="4"/>
  <c r="P31" i="4"/>
  <c r="P293" i="4"/>
  <c r="P292" i="4"/>
  <c r="P13" i="4" l="1"/>
</calcChain>
</file>

<file path=xl/sharedStrings.xml><?xml version="1.0" encoding="utf-8"?>
<sst xmlns="http://schemas.openxmlformats.org/spreadsheetml/2006/main" count="8761" uniqueCount="2273">
  <si>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</si>
  <si>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</si>
  <si>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</si>
  <si>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</si>
  <si>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</si>
  <si>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</si>
  <si>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</si>
  <si>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</si>
  <si>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</si>
  <si>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</si>
  <si>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</si>
  <si>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</si>
  <si>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</si>
  <si>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</si>
  <si>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</si>
  <si>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</si>
  <si>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</si>
  <si>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</si>
  <si>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</si>
  <si>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</si>
  <si>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</si>
  <si>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</si>
  <si>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</si>
  <si>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</si>
  <si>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</si>
  <si>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</si>
  <si>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</si>
  <si>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</si>
  <si>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</si>
  <si>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</si>
  <si>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</si>
  <si>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</si>
  <si>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</si>
  <si>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</si>
  <si>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</si>
  <si>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</si>
  <si>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</si>
  <si>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5а</t>
  </si>
  <si>
    <t>Г. Вязьма, ул. Ленина, д. 10</t>
  </si>
  <si>
    <t>Г. Вязьма, ул. Ленина, д. 31</t>
  </si>
  <si>
    <t>Г. Вязьма, ул. Машинистов, д. 13</t>
  </si>
  <si>
    <t>Г. Вязьма, ул. Молодежная, д. 11</t>
  </si>
  <si>
    <t>Г. Вязьма, ул. Молодежная, д. 9</t>
  </si>
  <si>
    <t>Г. Вязьма, ул. Московская, д. 9</t>
  </si>
  <si>
    <t>Г. Вязьма, ул. Московская, д. 10</t>
  </si>
  <si>
    <t>Г. Вязьма, ул. Полины Осипенко, д. 4а</t>
  </si>
  <si>
    <t>Г. Вязьма, ул. Репина, д. 9а</t>
  </si>
  <si>
    <t>Г. Вязьма, ул. Сычевское шоссе, д. 48</t>
  </si>
  <si>
    <t>Дер. Относово, ул. Школьная, д. 16</t>
  </si>
  <si>
    <t>Дер. Относово, ул. Школьная, д. 8</t>
  </si>
  <si>
    <t>Дер. Новое Село, ул. Полевая, д. 2</t>
  </si>
  <si>
    <t>Дер. Новое Село, ул. Полевая, д. 3</t>
  </si>
  <si>
    <t>Дер. Тюхменево, ул. Карьероуправления, д. 11</t>
  </si>
  <si>
    <t>Дер. Тюхменево, ул. Карьероуправления, д. 9</t>
  </si>
  <si>
    <t>С. Новый, ул. Садовая, д. 3</t>
  </si>
  <si>
    <t>С. Новый, ул. Садовая, д. 5</t>
  </si>
  <si>
    <t>С. Шуйское, ул. Новоселов, д. 2</t>
  </si>
  <si>
    <t>С. Шуйское, ул. Новоселов, д. 4</t>
  </si>
  <si>
    <t>Г. Гагарин, ул. Бахтина, д. 7а</t>
  </si>
  <si>
    <t>Г. Гагарин, ул. Гагарина, д. 33/1</t>
  </si>
  <si>
    <t>Г. Гагарин, ул. Герцена, д. 43</t>
  </si>
  <si>
    <t>Г. Гагарин, ул. Ленина, д. 16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</si>
  <si>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</si>
  <si>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</si>
  <si>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</si>
  <si>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7</t>
  </si>
  <si>
    <t>Г. Гагарин, ул. Пушная, д. 2</t>
  </si>
  <si>
    <t>Г. Гагарин, ул. Строителей, д. 86</t>
  </si>
  <si>
    <t>Г. Гагарин, ул. Юных космонавтов, д. 10</t>
  </si>
  <si>
    <t>С. Карманово, ул. Пролетарская, д. 12</t>
  </si>
  <si>
    <t>С. Карманово, ул. Советская, д. 50</t>
  </si>
  <si>
    <t>С. Серго-Ивановское, ул. Заводская, д. 11</t>
  </si>
  <si>
    <t>Г. Дорогобуж, ул. Калинина, д. 5</t>
  </si>
  <si>
    <t>Дер. Большое Береснево, ул. Лесная, д. 1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</si>
  <si>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</si>
  <si>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</si>
  <si>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</si>
  <si>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</si>
  <si>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Смоленский большак, д. 24</t>
  </si>
  <si>
    <t>Г. Починок, пер. 2-й Советский, д. 2</t>
  </si>
  <si>
    <t>Г. Починок, пер. 2-й Советский, д. 4</t>
  </si>
  <si>
    <t>Г. Починок, ул. Советская, д. 61</t>
  </si>
  <si>
    <t>Г. Починок, ул. Урицкого, д. 47</t>
  </si>
  <si>
    <t>дерево</t>
  </si>
  <si>
    <t>Дер. Кирпичный Завод, ул. Лесная, д. 3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</si>
  <si>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</si>
  <si>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</si>
  <si>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</si>
  <si>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</si>
  <si>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36</t>
  </si>
  <si>
    <t>Дер. Рябцево, д. 10</t>
  </si>
  <si>
    <t>Дер. Рябцево, д. 11</t>
  </si>
  <si>
    <t>Дер. Рябцево, д. 13</t>
  </si>
  <si>
    <t>Дер. Стригино, д. 4</t>
  </si>
  <si>
    <t>Дер. Стригино, д. 5</t>
  </si>
  <si>
    <t>Пос. Стодолище, пер. 2-й Советский, д. 2</t>
  </si>
  <si>
    <t>Пос. Стодолище, пер. 2-й Советский, д. 4</t>
  </si>
  <si>
    <t>Г. Рославль, ул. 2-я Дачная, д. 13а</t>
  </si>
  <si>
    <t>Г. Рославль, ул. Товарная, д. 9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</si>
  <si>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</si>
  <si>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</si>
  <si>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</si>
  <si>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</si>
  <si>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Пушкина, д. 43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</si>
  <si>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</si>
  <si>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</si>
  <si>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</si>
  <si>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</si>
  <si>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</si>
  <si>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</si>
  <si>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 xml:space="preserve">кирпич </t>
  </si>
  <si>
    <t>ж/б панели</t>
  </si>
  <si>
    <t>Г. Сафоново, ул. Кирпичный городок, д. 2</t>
  </si>
  <si>
    <t>Г. Сафоново, ул. Кирова, д. 6</t>
  </si>
  <si>
    <t>Г. Сафоново, ул. Кирова, д. 8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</si>
  <si>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</si>
  <si>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</si>
  <si>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</si>
  <si>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</si>
  <si>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</si>
  <si>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</si>
  <si>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</si>
  <si>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20</t>
  </si>
  <si>
    <t>Дер. Бараново, ул. Советская, д. 21</t>
  </si>
  <si>
    <t>Дер. Казулино, ул. Центральная, д. 11</t>
  </si>
  <si>
    <t>Дер. Николо-Погорелое, ул. Днепровская, д. 8</t>
  </si>
  <si>
    <t>Дер. Николо-Погорелое, ул. Комсомольская, д. 5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</si>
  <si>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</si>
  <si>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</si>
  <si>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</si>
  <si>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</si>
  <si>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</si>
  <si>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</si>
  <si>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</si>
  <si>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</si>
  <si>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</si>
  <si>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</si>
  <si>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</si>
  <si>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</si>
  <si>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</si>
  <si>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6</t>
  </si>
  <si>
    <t>Дер. Клинка, ул. Школьная, д. 6</t>
  </si>
  <si>
    <t>Пос. Вадино, ул. Труда,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</si>
  <si>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</si>
  <si>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</si>
  <si>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</si>
  <si>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</si>
  <si>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</si>
  <si>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</si>
  <si>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</si>
  <si>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</si>
  <si>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</si>
  <si>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4</t>
  </si>
  <si>
    <t>Г. Смоленск, городок Коминтерна, д. 5</t>
  </si>
  <si>
    <t>Г. Смоленск, городок Коминтерна, д. 9а</t>
  </si>
  <si>
    <t>Г. Смоленск, пер. 1-й Краснофлотский, д. 13</t>
  </si>
  <si>
    <t>Г. Смоленск, пер. 4-й Слобода-Садки, д. 15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</si>
  <si>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</si>
  <si>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</si>
  <si>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</si>
  <si>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</si>
  <si>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</si>
  <si>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430 км, д. 17</t>
  </si>
  <si>
    <t>Г. Смоленск, пос. Красный Бор, в/ч 83283, д. 8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</si>
  <si>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</si>
  <si>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</si>
  <si>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</si>
  <si>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</si>
  <si>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</si>
  <si>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</si>
  <si>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</si>
  <si>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</si>
  <si>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19</t>
  </si>
  <si>
    <t>Г. Смоленск, просп. Гагарина, д. 20а</t>
  </si>
  <si>
    <t>Г. Смоленск, просп. Строителей, д. 20</t>
  </si>
  <si>
    <t>Г. Смоленск, ул. 25 Сентября, д. 1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</si>
  <si>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</si>
  <si>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</si>
  <si>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</si>
  <si>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</si>
  <si>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5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</si>
  <si>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</si>
  <si>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</si>
  <si>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</si>
  <si>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</si>
  <si>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</si>
  <si>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</si>
  <si>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</si>
  <si>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</si>
  <si>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</si>
  <si>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</si>
  <si>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</si>
  <si>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</si>
  <si>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</si>
  <si>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</si>
  <si>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</si>
  <si>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</si>
  <si>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</si>
  <si>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</si>
  <si>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</si>
  <si>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</si>
  <si>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</si>
  <si>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</si>
  <si>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</si>
  <si>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</si>
  <si>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</si>
  <si>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</si>
  <si>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</si>
  <si>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</si>
  <si>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</si>
  <si>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</si>
  <si>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</si>
  <si>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</si>
  <si>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11/3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</si>
  <si>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</si>
  <si>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</si>
  <si>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</si>
  <si>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</si>
  <si>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</si>
  <si>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</si>
  <si>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</si>
  <si>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</si>
  <si>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</si>
  <si>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</si>
  <si>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</si>
  <si>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</si>
  <si>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</si>
  <si>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</si>
  <si>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</si>
  <si>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</si>
  <si>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</si>
  <si>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</si>
  <si>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</si>
  <si>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</si>
  <si>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</si>
  <si>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</si>
  <si>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</si>
  <si>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</si>
  <si>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</si>
  <si>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</si>
  <si>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</si>
  <si>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</si>
  <si>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</si>
  <si>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</si>
  <si>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</si>
  <si>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</si>
  <si>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</si>
  <si>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</si>
  <si>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</si>
  <si>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</si>
  <si>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</si>
  <si>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</si>
  <si>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</si>
  <si>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</si>
  <si>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</si>
  <si>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</si>
  <si>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</si>
  <si>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</si>
  <si>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</si>
  <si>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</si>
  <si>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</si>
  <si>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</si>
  <si>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</si>
  <si>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</si>
  <si>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</si>
  <si>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</si>
  <si>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</si>
  <si>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</si>
  <si>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</si>
  <si>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</si>
  <si>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</si>
  <si>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14</t>
  </si>
  <si>
    <t>Г. Смоленск, ул. Нахимова, д. 10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</si>
  <si>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</si>
  <si>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</si>
  <si>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</si>
  <si>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</si>
  <si>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</si>
  <si>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</si>
  <si>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</si>
  <si>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</si>
  <si>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</si>
  <si>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</si>
  <si>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</si>
  <si>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</si>
  <si>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</si>
  <si>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</si>
  <si>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</si>
  <si>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</si>
  <si>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</si>
  <si>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</si>
  <si>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</si>
  <si>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</si>
  <si>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</si>
  <si>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</si>
  <si>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</si>
  <si>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</si>
  <si>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</si>
  <si>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</si>
  <si>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</si>
  <si>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</si>
  <si>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22</t>
  </si>
  <si>
    <t>Г. Смоленск, ул. Октябрьской революции, д. 20</t>
  </si>
  <si>
    <t>Г. Смоленск, ул. Октябрьской революции, д. 22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</si>
  <si>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</si>
  <si>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</si>
  <si>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</si>
  <si>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</si>
  <si>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</si>
  <si>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</si>
  <si>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</si>
  <si>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</si>
  <si>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</si>
  <si>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</si>
  <si>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</si>
  <si>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</si>
  <si>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</si>
  <si>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</si>
  <si>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</si>
  <si>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</si>
  <si>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</si>
  <si>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</si>
  <si>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</si>
  <si>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</si>
  <si>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</si>
  <si>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</si>
  <si>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</si>
  <si>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</si>
  <si>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</si>
  <si>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</si>
  <si>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</si>
  <si>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82а</t>
  </si>
  <si>
    <t>Г. Смоленск, ул. Станционная, д. 2а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</si>
  <si>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</si>
  <si>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</si>
  <si>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</si>
  <si>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</si>
  <si>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</si>
  <si>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</si>
  <si>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</si>
  <si>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</si>
  <si>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</si>
  <si>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</si>
  <si>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</si>
  <si>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</si>
  <si>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</si>
  <si>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</si>
  <si>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</si>
  <si>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</si>
  <si>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</si>
  <si>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</si>
  <si>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</si>
  <si>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</si>
  <si>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</si>
  <si>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</si>
  <si>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</si>
  <si>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</si>
  <si>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</si>
  <si>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</si>
  <si>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</si>
  <si>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</si>
  <si>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</si>
  <si>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</si>
  <si>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</si>
  <si>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</si>
  <si>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</si>
  <si>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</si>
  <si>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</si>
  <si>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Г. Велиж, ул. Кропоткина, д. 13/10</t>
  </si>
  <si>
    <t>Г. Велиж, ул. Кропоткина, д. 23/13</t>
  </si>
  <si>
    <t>Г. Вязьма, ул. Ленина, д. 42</t>
  </si>
  <si>
    <t>Г. Ельня, ул. Говорова, д. 11</t>
  </si>
  <si>
    <t>Г. Ельня, ул. Ленина, д. 37</t>
  </si>
  <si>
    <t>Дер. Тюшино, ул. Центральная, д. 89</t>
  </si>
  <si>
    <t>Дер. Тюшино, ул. Центральная, д. 90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</si>
  <si>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</si>
  <si>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</si>
  <si>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</si>
  <si>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Екимовичи, ул. Ленинская, д. 33</t>
  </si>
  <si>
    <t>Дер. Льнозавода, ул. Заводская, д. 1</t>
  </si>
  <si>
    <t>С. Остер, ул. Комарова, д. 6</t>
  </si>
  <si>
    <t>С. Остер, ул. Советская, д. 10</t>
  </si>
  <si>
    <t>С. Остер, ул. Советская, д. 8</t>
  </si>
  <si>
    <t>Г. Рудня, пос. Молкомбината, д. 7</t>
  </si>
  <si>
    <t>Г. Рудня, пос. Молкомбината, д. 14</t>
  </si>
  <si>
    <t>Г. Рудня, ул. Пирогова, д. 10</t>
  </si>
  <si>
    <t>Г. Рудня, ул. Советская, д. 13</t>
  </si>
  <si>
    <t>Г. Рудня, ул. Станционная, д. 5а</t>
  </si>
  <si>
    <t>Дер. Стаи, ул. Первомайская, д. 18</t>
  </si>
  <si>
    <t>Дер. Смолиговка, ул. Калинина, д. 11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</si>
  <si>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</si>
  <si>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</si>
  <si>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</si>
  <si>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</si>
  <si>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Фурманова, д. 43</t>
  </si>
  <si>
    <t>Г. Смоленск, ул. Чернышевского, д. 10а</t>
  </si>
  <si>
    <t>Дер. Вязгино, ул. Дорожная, д. 7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</si>
  <si>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</si>
  <si>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</si>
  <si>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</si>
  <si>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Дер. Санаторий Борок, д. 1</t>
  </si>
  <si>
    <t>Дер. Михновка, ул. Молодежная, д. 5</t>
  </si>
  <si>
    <t>Дер. Михновка, ул. Молодежная, д. 7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</si>
  <si>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</si>
  <si>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</si>
  <si>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</si>
  <si>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</si>
  <si>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</si>
  <si>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</si>
  <si>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</si>
  <si>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</si>
  <si>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</si>
  <si>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</si>
  <si>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</si>
  <si>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</si>
  <si>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</si>
  <si>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</si>
  <si>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Г. Сычевка, ул. Большая Советская, д. 21</t>
  </si>
  <si>
    <t>Г. Сычевка, ул. Большая Советская, д. 24</t>
  </si>
  <si>
    <t>Г. Сычевка, ул. Карла Маркса, д. 5</t>
  </si>
  <si>
    <t>бревенчатый</t>
  </si>
  <si>
    <t>Г. Сычевка, ул. Крыленко, д. 38</t>
  </si>
  <si>
    <t>Г. Сычевка, ул. Ломоносова, д. 16</t>
  </si>
  <si>
    <t>С. Угра, ул. Железнодорожная, д. 16</t>
  </si>
  <si>
    <t>Г. Ярцево, ул. Чернышевского, д. 8</t>
  </si>
  <si>
    <t>Г. Ярцево, ул. Краснооктябрьская, д. 33а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</si>
  <si>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</si>
  <si>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</si>
  <si>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</si>
  <si>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Чернышевского, д. 9/8</t>
  </si>
  <si>
    <t>Г. Ярцево, ул. Шоссейная, д. 35</t>
  </si>
  <si>
    <t>Г. Демидов, ул. Руднянская, д. 66</t>
  </si>
  <si>
    <t>Г. Демидов, ул. Просвещения, д. 11</t>
  </si>
  <si>
    <t>Г. Демидов, ул. Коммунистическая, д. 23</t>
  </si>
  <si>
    <t>Г. Демидов, ул. Витебская, д. 8</t>
  </si>
  <si>
    <t>Г. Демидов, пр. Суворовский, д. 10</t>
  </si>
  <si>
    <t>Г. Починок, мкрн. Ёлки, д. 203</t>
  </si>
  <si>
    <t>Г. Смоленск, ул. Большая Краснофлотская, д. 1</t>
  </si>
  <si>
    <t>Г. Смоленск, ул. Котовского, д. 5б</t>
  </si>
  <si>
    <t>Г. Ярцево, ул. Маршала Жукова, д. 6</t>
  </si>
  <si>
    <t>Г. Смоленск, ул. Соболева, д. 105</t>
  </si>
  <si>
    <t>Г. Рославль, ул. Урицкого, д. 13а</t>
  </si>
  <si>
    <t>Г. Рославль, ул. Урицкого, д. 15а</t>
  </si>
  <si>
    <t>Г. Смоленск, ул. Энгельса, д. 3</t>
  </si>
  <si>
    <t>Г. Рославль, ул. Пушкина, д. 10</t>
  </si>
  <si>
    <t>Г. Смоленск, ул. Багратиона, д. 57б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</si>
  <si>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</si>
  <si>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</si>
  <si>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</si>
  <si>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</si>
  <si>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</si>
  <si>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Вязьма, ул. Ленина, д. 6</t>
  </si>
  <si>
    <t>Г. Вязьма, ул. Покровского, д. 3</t>
  </si>
  <si>
    <t>Дер. Михали, ул. Центральная, д. 1</t>
  </si>
  <si>
    <t>Г. Сафоново, ул. Московская, д. 1</t>
  </si>
  <si>
    <t>Г. Вязьма, ул. 25 Октября, д. 29</t>
  </si>
  <si>
    <t>Г. Демидов, ул. Фрадкова, д. 19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</si>
  <si>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</si>
  <si>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</si>
  <si>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</si>
  <si>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</si>
  <si>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ул. 8 Марта, д. 17</t>
  </si>
  <si>
    <t>Г. Смоленск, ул. Беляева, д. 6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</si>
  <si>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</si>
  <si>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</si>
  <si>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</si>
  <si>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</si>
  <si>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</si>
  <si>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</si>
  <si>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</si>
  <si>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</si>
  <si>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</si>
  <si>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</si>
  <si>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</si>
  <si>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</si>
  <si>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Г. Смоленск, ул. Центральная, д. 2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</si>
  <si>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</si>
  <si>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</si>
  <si>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</si>
  <si>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</si>
  <si>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</si>
  <si>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</si>
  <si>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</si>
  <si>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</si>
  <si>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</si>
  <si>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</si>
  <si>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Советская, д. 7</t>
  </si>
  <si>
    <t>Пгт Красный, ул. Советская, д. 36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</si>
  <si>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</si>
  <si>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</si>
  <si>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</si>
  <si>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</si>
  <si>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Г. Смоленск, ул. Дзержинского, д. 2а</t>
  </si>
  <si>
    <t>Г. Смоленск, ул. Маяковского, д. 5а</t>
  </si>
  <si>
    <t>Пгт Голынки, ул. Коммунистическая, д. 8</t>
  </si>
  <si>
    <t>Пгт Хиславичи, ул. Советская, д. 41</t>
  </si>
  <si>
    <t>Пгт Хиславичи, ул. Шилкина, д. 5</t>
  </si>
  <si>
    <t>Пгт Хиславичи, ул. Шилкина, д. 7</t>
  </si>
  <si>
    <t>Дер. Тюхменево, ул. Карьероуправления, д. 15</t>
  </si>
  <si>
    <t>Г. Сафоново, ул. 40 лет Октября, д. 10</t>
  </si>
  <si>
    <t>Г. Смоленск, Витебское шоссе, д. 6</t>
  </si>
  <si>
    <t>Г. Смоленск, ул. Нахимсона, д. 16</t>
  </si>
  <si>
    <t>Г. Смоленск, ул. Реввоенсовета, д. 16</t>
  </si>
  <si>
    <t>Г. Смоленск, ул. Тухачевского, д. 3</t>
  </si>
  <si>
    <t>Г. Ярцево, ул. Школьная, д. 2</t>
  </si>
  <si>
    <t>Г. Смоленск, ул. Лавочкина, д. 53а</t>
  </si>
  <si>
    <t>Пос. Гедеоновка, д. 14</t>
  </si>
  <si>
    <t>С. Талашкино, ул. Лесная, д. 2</t>
  </si>
  <si>
    <t>Дер. Кайдаково, ул. Парковая, д. 6</t>
  </si>
  <si>
    <t>Г. Смоленск, ул. Памфилова, д. 7</t>
  </si>
  <si>
    <t>4</t>
  </si>
  <si>
    <t>5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</si>
  <si>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</si>
  <si>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</si>
  <si>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</si>
  <si>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Багратиона, д. 5</t>
  </si>
  <si>
    <t>Г. Смоленск, ул. Кирова, д. 41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</si>
  <si>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</si>
  <si>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</si>
  <si>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5</t>
  </si>
  <si>
    <t>Г. Смоленск, ул. Октябрьской революции, д. 26</t>
  </si>
  <si>
    <t>Г. Смоленск, ул. 12 лет Октября, д. 15</t>
  </si>
  <si>
    <t>Г. Сафоново, ул. Ковалева, д. 1б</t>
  </si>
  <si>
    <t>Г. Смоленск, ул. Николаева, д. 69</t>
  </si>
  <si>
    <t>Г. Смоленск, ул. Октябрьской революции, д. 4</t>
  </si>
  <si>
    <t>Г. Смоленск, ул. Маршала Жукова, д. 18</t>
  </si>
  <si>
    <t>Г. Смоленск, пер. 2-й Краснофлотский, д. 36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</si>
  <si>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</si>
  <si>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</si>
  <si>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</si>
  <si>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</si>
  <si>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Смоленск, ул. Маяковского, д. 5</t>
  </si>
  <si>
    <t>Г. Смоленск, ул. Черняховского, д. 13б</t>
  </si>
  <si>
    <t>Г. Вязьма, ул. 25 Октября, д. 3</t>
  </si>
  <si>
    <t>Пгт Озерный, ул. Ленина, д. 9/1</t>
  </si>
  <si>
    <t>Г. Смоленск, ул. Большая Советская, д. 28/16</t>
  </si>
  <si>
    <t>Г. Смоленск, ул. Урицкого, д. 17</t>
  </si>
  <si>
    <t>Дер. Сметанино, ул. Липатенкова, д. 6</t>
  </si>
  <si>
    <t>Г. Ярцево, ул. Максима Горького, д. 38</t>
  </si>
  <si>
    <t>Г. Вязьма, пр. 25 Октября, д. 4</t>
  </si>
  <si>
    <t>Пгт Верхнеднепровский, просп. Химиков, д. 10</t>
  </si>
  <si>
    <t>Г. Смоленск, ул. Седова, д. 46</t>
  </si>
  <si>
    <t>Г. Смоленск, ул. Соболева, д. 107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</si>
  <si>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2026-2028 годы</t>
  </si>
  <si>
    <t>Г. Вязьма, пл. Ефремова, д. 3</t>
  </si>
  <si>
    <t>Г. Вязьма, ул. 25 Октября, д. 1</t>
  </si>
  <si>
    <t>Г. Вязьма, ул. 25 Октября, д. 16</t>
  </si>
  <si>
    <t>Г. Вязьма, ул. 25 Октября, д. 20</t>
  </si>
  <si>
    <t>Г. Вязьма, ул. 25 Октября, д. 22</t>
  </si>
  <si>
    <t>Г. Вязьма, ул. 25 Октября, д. 27</t>
  </si>
  <si>
    <t>Г. Вязьма, ул. 25 Октября, д. 33</t>
  </si>
  <si>
    <t>Г. Вязьма, ул. 25 Октября, д. 6</t>
  </si>
  <si>
    <t>Г. Вязьма, ул. 25 Октября, д. 8</t>
  </si>
  <si>
    <t>Г. Вязьма, ул. Кирова, д. 8</t>
  </si>
  <si>
    <t>Г. Вязьма, ул. Ленина, д. 8</t>
  </si>
  <si>
    <t>Г. Вязьма, ул. Машинистов, д. 7</t>
  </si>
  <si>
    <t>Г. Вязьма, ул. Машинистов, д. 9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</si>
  <si>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</si>
  <si>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</si>
  <si>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</si>
  <si>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9</t>
  </si>
  <si>
    <t>Г. Вязьма, ул. Полины Осипенко, д. 2б</t>
  </si>
  <si>
    <t>Г. Вязьма, ул. Репина, д. 11</t>
  </si>
  <si>
    <t>Г. Вязьма, ул. Смоленская, д. 19</t>
  </si>
  <si>
    <t>Г. Вязьма, ул. Сычевское шоссе, д. 50</t>
  </si>
  <si>
    <t>Г. Вязьма, ул. Сычевское шоссе, д. 52</t>
  </si>
  <si>
    <t>Г. Вязьма, ул. Урицкого, д. 2а</t>
  </si>
  <si>
    <t>С. Андрейково, ул. Мира, д. 8</t>
  </si>
  <si>
    <t>С. Вязьма-Брянская, ул. Парковая, д. 2</t>
  </si>
  <si>
    <t>С. Вязьма-Брянская, ул. Парковая, д. 4</t>
  </si>
  <si>
    <t>С. Хмелита, ул. Парковая, д. 6</t>
  </si>
  <si>
    <t>12.2028</t>
  </si>
  <si>
    <t>12.2027</t>
  </si>
  <si>
    <t>12.2026</t>
  </si>
  <si>
    <t>712.30</t>
  </si>
  <si>
    <t>980.40</t>
  </si>
  <si>
    <t>402.9</t>
  </si>
  <si>
    <t>Г. Вязьма, ул. 25 Октября, д. 24</t>
  </si>
  <si>
    <t>Г. Вязьма, ул. 25 Октября, д. 25</t>
  </si>
  <si>
    <t>Г. Вязьма, ул. 25 Октября, д. 5</t>
  </si>
  <si>
    <t>Г. Вязьма, ул. 25 Октября, д. 7</t>
  </si>
  <si>
    <t>Г. Вязьма, ул. Бауманская, д. 6</t>
  </si>
  <si>
    <t>Г. Вязьма, ул. Красноармейское шоссе, д. 13а</t>
  </si>
  <si>
    <t>Г. Вязьма, ул. Красноармейское шоссе, д. 15</t>
  </si>
  <si>
    <t>Г. Вязьма, ул. Кронштадтская, д. 5</t>
  </si>
  <si>
    <t>Г. Вязьма, ул. Ленина, д. 12</t>
  </si>
  <si>
    <t>Г. Вязьма, ул. Ленина, д. 29</t>
  </si>
  <si>
    <t>Г. Вязьма, ул. Ленина, д. 44</t>
  </si>
  <si>
    <t>Г. Вязьма, ул. Ленина, д. 46</t>
  </si>
  <si>
    <t>Г. Вязьма, ул. Ленина, д. 67</t>
  </si>
  <si>
    <t>Г. Вязьма, ул. Ленина, д. 69б</t>
  </si>
  <si>
    <t>Г. Вязьма, ул. Ленина, д. 69в</t>
  </si>
  <si>
    <t>Г. Вязьма, ул. Машинистов, д. 11</t>
  </si>
  <si>
    <t>Г. Вязьма, ул. Машинистов, д. 5</t>
  </si>
  <si>
    <t>Г. Вязьма, ул. Московская, д. 12</t>
  </si>
  <si>
    <t>Г. Вязьма, ул. Московская, д. 14</t>
  </si>
  <si>
    <t>Г. Вязьма, ул. Парижской Коммуны, д. 2</t>
  </si>
  <si>
    <t>Г. Вязьма, ул. Путевая, д. 5</t>
  </si>
  <si>
    <t>Г. Вязьма, ул. Репина, д. 11а</t>
  </si>
  <si>
    <t>Г. Вязьма, ул. Репина, д. 9</t>
  </si>
  <si>
    <t>Г. Вязьма, ул. Юбилейная, д. 1</t>
  </si>
  <si>
    <t>Г. Вязьма, ул. Юбилейная, д. 5</t>
  </si>
  <si>
    <t>Дер. Октябрьский, ул. Железнодорожная, д. 6</t>
  </si>
  <si>
    <t>Дер. Относово, ул. Школьная, д. 6</t>
  </si>
  <si>
    <t>Дер. Тюхменево, ул. Карьероуправления, д. 12</t>
  </si>
  <si>
    <t>Дер. Царево-Займище, ул. М.И. Кутузова, д. 17</t>
  </si>
  <si>
    <t>С. Андрейково, ул. Ленина, д. 1</t>
  </si>
  <si>
    <t>С. Андрейково, ул. Ленина, д. 2</t>
  </si>
  <si>
    <t>С. Андрейково, ул. Ленина, д. 3</t>
  </si>
  <si>
    <t>С. Андрейково, ул. Ленина, д. 4</t>
  </si>
  <si>
    <t>С. Бывалицы, ул. Мелиоративная, д. 13</t>
  </si>
  <si>
    <t>С. Бывалицы, ул. Мелиоративная, д. 2</t>
  </si>
  <si>
    <t>С. Вязьма-Брянская, ул. Авиационная, д. 1</t>
  </si>
  <si>
    <t>С. Семлево, ул. Советская, д. 4</t>
  </si>
  <si>
    <t>С. Туманово, ул. Мира, д. 6</t>
  </si>
  <si>
    <t>Г. Вязьма, пер. Загородный, д. 25</t>
  </si>
  <si>
    <t>Г. Вязьма, пр. 25 Октября, д. 2</t>
  </si>
  <si>
    <t>Г. Вязьма, ул. 1-я Садовая, д. 10</t>
  </si>
  <si>
    <t>Г. Вязьма, ул. 2-я Новоторжская, д. 14</t>
  </si>
  <si>
    <t>Г. Вязьма, ул. 2-я Новоторжская, д. 16</t>
  </si>
  <si>
    <t>Г. Вязьма, ул. Восстания, д. 5а</t>
  </si>
  <si>
    <t>Г. Вязьма, ул. Восстания, д. 6</t>
  </si>
  <si>
    <t>Г. Вязьма, ул. Восстания, д. 7</t>
  </si>
  <si>
    <t>Г. Вязьма, ул. Дмитрова гора, д. 2</t>
  </si>
  <si>
    <t>Г. Вязьма, ул. Докучаева, д. 37</t>
  </si>
  <si>
    <t>Г. Вязьма, ул. Кирова, д. 14а</t>
  </si>
  <si>
    <t>Г. Вязьма, ул. Красноармейское шоссе, д. 11а</t>
  </si>
  <si>
    <t>Г. Вязьма, ул. Красноармейское шоссе, д. 9а</t>
  </si>
  <si>
    <t>Г. Вязьма, ул. Кронштадтская, д. 23</t>
  </si>
  <si>
    <t>Г. Вязьма, ул. Кронштадтская, д. 25</t>
  </si>
  <si>
    <t>Г. Вязьма, ул. Лейтенанта Шмидта, д. 10</t>
  </si>
  <si>
    <t>Г. Вязьма, ул. Лейтенанта Шмидта, д. 12</t>
  </si>
  <si>
    <t>Г. Вязьма, ул. Ленина, д. 53а</t>
  </si>
  <si>
    <t>Г. Вязьма, ул. Ленина, д. 63б</t>
  </si>
  <si>
    <t>Г. Вязьма, ул. Маяковского, д. 2</t>
  </si>
  <si>
    <t>Г. Вязьма, ул. Маяковского, д. 21</t>
  </si>
  <si>
    <t>Г. Вязьма, ул. Московская, д. 15</t>
  </si>
  <si>
    <t>Г. Вязьма, ул. Московская, д. 16</t>
  </si>
  <si>
    <t>Г. Вязьма, ул. Московская, д. 17</t>
  </si>
  <si>
    <t>Г. Вязьма, ул. Московская, д. 18</t>
  </si>
  <si>
    <t>Г. Вязьма, ул. Московская, д. 7</t>
  </si>
  <si>
    <t>Г. Вязьма, ул. Панино, д. 17г</t>
  </si>
  <si>
    <t>Г. Вязьма, ул. Парковая, д. 2</t>
  </si>
  <si>
    <t>Г. Вязьма, ул. Плетниковка, д. 1</t>
  </si>
  <si>
    <t>Г. Вязьма, ул. Плетниковка, д. 7</t>
  </si>
  <si>
    <t>Г. Вязьма, ул. Плотникова, д. 15а</t>
  </si>
  <si>
    <t>Г. Вязьма, ул. Полины Осипенко, д. 17</t>
  </si>
  <si>
    <t>Г. Вязьма, ул. Полины Осипенко, д. 19</t>
  </si>
  <si>
    <t>Г. Вязьма, ул. Репина, д. 17</t>
  </si>
  <si>
    <t>Г. Вязьма, ул. Свердлова, д. 10</t>
  </si>
  <si>
    <t>Г. Вязьма, ул. Строителей, д. 10</t>
  </si>
  <si>
    <t>Г. Вязьма, ул. Строителей, д. 4</t>
  </si>
  <si>
    <t>Г. Вязьма, ул. Сычевское шоссе, д. 2а</t>
  </si>
  <si>
    <t>Г. Вязьма, ул. Юбилейная, д. 17</t>
  </si>
  <si>
    <t>Г. Вязьма, ул. Юбилейная, д. 1а</t>
  </si>
  <si>
    <t>Г. Вязьма, ул. Юбилейная, д. 2</t>
  </si>
  <si>
    <t>Г. Вязьма, ул. Юбилейная, д. 21</t>
  </si>
  <si>
    <t>Г. Вязьма, ул. Юбилейная, д. 23</t>
  </si>
  <si>
    <t>Г. Вязьма, ул. Юбилейная, д. 27</t>
  </si>
  <si>
    <t>Г. Вязьма, ул. Юбилейная, д. 29</t>
  </si>
  <si>
    <t>Г. Вязьма, ул. Юбилейная, д. 4</t>
  </si>
  <si>
    <t>Г. Вязьма, ул. Юбилейная, д. 9</t>
  </si>
  <si>
    <t>Дер. Кайдаково, ул. Парковая, д. 5</t>
  </si>
  <si>
    <t>Дер. Куртино, ул. Болотная, д. 19</t>
  </si>
  <si>
    <t>Дер. Октябрьский, ул. Железнодорожная, д. 5</t>
  </si>
  <si>
    <t>Дер. Относово, ул. Школьная, д. 9</t>
  </si>
  <si>
    <t>Дер. Черное, ул. Просвещения, д. 1</t>
  </si>
  <si>
    <t>Пос. Березняки, д. 1</t>
  </si>
  <si>
    <t>Пос. Березняки, д. 2</t>
  </si>
  <si>
    <t>Пос. Березняки, д. 3</t>
  </si>
  <si>
    <t>С. Андрейково, ул. Мира, д. 18</t>
  </si>
  <si>
    <t>С. Бывалицы, ул. Б. Советская, д. 38</t>
  </si>
  <si>
    <t>С. Бывалицы, ул. Мелиоративная, д. 15</t>
  </si>
  <si>
    <t>С. Бывалицы, ул. Мелиоративная, д. 4</t>
  </si>
  <si>
    <t>С. Бывалицы, ул. Мелиоративная, д. 7</t>
  </si>
  <si>
    <t>С. Вязьма-Брянская, ул. Центральная, д. 2</t>
  </si>
  <si>
    <t>С. Вязьма-Брянская, ул. Школьная, д. 2</t>
  </si>
  <si>
    <t>С. Ново-Никольское, д. 17</t>
  </si>
  <si>
    <t>блочный</t>
  </si>
  <si>
    <t>Г. Велиж, пер. Красноармейский, д. 1</t>
  </si>
  <si>
    <t>Г. Велиж, ул. Еременко, д. 25</t>
  </si>
  <si>
    <t>Г. Велиж, ул. Еременко, д. 29</t>
  </si>
  <si>
    <t>Г. Велиж, ул. Володарского, д. 167</t>
  </si>
  <si>
    <t>Г. Велиж, ул. Еременко, д. 27</t>
  </si>
  <si>
    <t>Г. Велиж, ул. Ивановская, д. 11</t>
  </si>
  <si>
    <t>Г. Велиж, ул. Ивановская, д. 27</t>
  </si>
  <si>
    <t>Г. Велиж, ул. Ивановская, д. 3</t>
  </si>
  <si>
    <t>Г. Велиж, ул. Ивановская, д. 5</t>
  </si>
  <si>
    <t>Г. Велиж, ул. Казанская, д. 12</t>
  </si>
  <si>
    <t>Г. Велиж, ул. Энгельса, д. 14</t>
  </si>
  <si>
    <t>Г. Велиж, ул. Энгельса, д. 7а</t>
  </si>
  <si>
    <t>ж/б плиты</t>
  </si>
  <si>
    <t>Г. Гагарин, ул. 50 лет ВЛКСМ, д. 14</t>
  </si>
  <si>
    <t>Г. Гагарин, ул. Гагарина, д. 31</t>
  </si>
  <si>
    <t xml:space="preserve">Дер. Мамоново, ул. Центральная, д. 1 </t>
  </si>
  <si>
    <t>Дер. Родоманово, ул. Мира, д. 2</t>
  </si>
  <si>
    <t>Дер. Юрино, ул. Центральная, д. 6</t>
  </si>
  <si>
    <t>Дер. Юрино, ул. Центральная, д. 9</t>
  </si>
  <si>
    <t>С. Карманово, ул. Советская, д. 46</t>
  </si>
  <si>
    <t>Г. Гагарин, пр. Сельхозтехника, д. 10</t>
  </si>
  <si>
    <t>Г. Гагарин, пр. Сельхозтехника, д. 8</t>
  </si>
  <si>
    <t>Г. Гагарин, ул. 26 Бакинских комиссаров, д. 9</t>
  </si>
  <si>
    <t>Г. Гагарин, ул. 50 лет ВЛКСМ, д. 2/1</t>
  </si>
  <si>
    <t>Г. Гагарин, ул. Гагарина, д. 23</t>
  </si>
  <si>
    <t>Г. Гагарин, ул. Герцена, д. 41</t>
  </si>
  <si>
    <t>Г. Гагарин, ул. Герцена, д. 52</t>
  </si>
  <si>
    <t>Г. Гагарин, ул. Ленина, д. 81</t>
  </si>
  <si>
    <t>Г. Гагарин, ул. Молодежная, д. 6</t>
  </si>
  <si>
    <t>Г. Гагарин, ул. Петра Алексеева, д. 10</t>
  </si>
  <si>
    <t>Г. Гагарин, ул. Петра Алексеева, д. 12</t>
  </si>
  <si>
    <t>Г. Гагарин, ул. Пушная, д. 4</t>
  </si>
  <si>
    <t>Г. Гагарин, ул. Солнцева, д. 16</t>
  </si>
  <si>
    <t>Г. Гагарин, ул. Строителей, д. 6</t>
  </si>
  <si>
    <t>Дер. Клушино, ул. Молодежная, д. 3</t>
  </si>
  <si>
    <t>Дер. Клушино, ул. Молодежная, д. 4</t>
  </si>
  <si>
    <t>Дер. Клушино, ул. Молодежная, д. 8</t>
  </si>
  <si>
    <t>Дер. Мамоново, ул. Центральная, д. 2</t>
  </si>
  <si>
    <t>Дер. Никольское, ул. Центральная, д. 12</t>
  </si>
  <si>
    <t>Дер. Никольское, ул. Центральная, д. 14</t>
  </si>
  <si>
    <t>Дер. Никольское, ул. Центральная, д. 16</t>
  </si>
  <si>
    <t>Дер. Покров, ул. Центральная, д. 17</t>
  </si>
  <si>
    <t>Дер. Покров, ул. Центральная, д. 23</t>
  </si>
  <si>
    <t>Дер. Родоманово, ул. Мира, д. 1</t>
  </si>
  <si>
    <t>Дер. Родоманово, ул. Новая, д. 1</t>
  </si>
  <si>
    <t>Дер. Родоманово, ул. Советская, д. 5</t>
  </si>
  <si>
    <t>Пос. Благодатное, д. 11</t>
  </si>
  <si>
    <t>С. Карманово, ул. Пролетарская, д. 9</t>
  </si>
  <si>
    <t>С. Карманово, ул. Самохина, д. 7</t>
  </si>
  <si>
    <t>С. Карманово, ул. Советская, д. 44</t>
  </si>
  <si>
    <t>С. Пречистое, ул. Парковая, д. 2</t>
  </si>
  <si>
    <t>С. Пречистое, ул. Центральная, д. 2</t>
  </si>
  <si>
    <t>С. Пречистое, ул. Центральная, д. 4</t>
  </si>
  <si>
    <t>С. Пречистое, ул. Центральная, д. 5</t>
  </si>
  <si>
    <t>С. Серго-Ивановское, ул. Заводская, д. 8</t>
  </si>
  <si>
    <t>Дер. Добромино, ул. Железнодорожная, д. 15</t>
  </si>
  <si>
    <t>Дер. Добромино, ул. Железнодорожная, д. 16</t>
  </si>
  <si>
    <t>С. Глинка, ул. Ленина, д. 16</t>
  </si>
  <si>
    <t>Г. Демидов, ул. Коммунистическая, д. 21</t>
  </si>
  <si>
    <t>Г. Демидов, ул. Хренова, д. 20</t>
  </si>
  <si>
    <t>Г. Демидов, ул. Мареевская, д. 1</t>
  </si>
  <si>
    <t>Г. Демидов, ул. Мареевская, д. 4</t>
  </si>
  <si>
    <t>Г. Демидов, ул. Мареевская, д. 6</t>
  </si>
  <si>
    <t>Г. Демидов, пр. Суворовский, д. 6</t>
  </si>
  <si>
    <t>Г. Дорогобуж, ул. Калинина, д. 1</t>
  </si>
  <si>
    <t>Г. Дорогобуж, ул. Калинина, д. 4</t>
  </si>
  <si>
    <t>Г. Дорогобуж, ул. Карла Маркса, д. 17</t>
  </si>
  <si>
    <t>Г. Дорогобуж, ул. Карла Маркса, д. 2</t>
  </si>
  <si>
    <t>Г. Дорогобуж, ул. Коммунистическая, д. 15</t>
  </si>
  <si>
    <t>Г. Дорогобуж, ул. Коммунистическая, д. 22а</t>
  </si>
  <si>
    <t>Г. Дорогобуж, ул. Коммунистическая, д. 24</t>
  </si>
  <si>
    <t>Г. Дорогобуж, ул. Коммунистическая, д. 26</t>
  </si>
  <si>
    <t>Г. Дорогобуж, ул. Коммунистическая, д. 26а</t>
  </si>
  <si>
    <t>Г. Дорогобуж, ул. Коммунистическая, д. 28</t>
  </si>
  <si>
    <t>Г. Дорогобуж, ул. Комсомольская, д. 2</t>
  </si>
  <si>
    <t>Г. Дорогобуж, ул. Павлова, д. 15</t>
  </si>
  <si>
    <t>Г. Дорогобуж, ул. Павлова, д. 27</t>
  </si>
  <si>
    <t>Дер. Садовая, ул. Парковая, д. 15</t>
  </si>
  <si>
    <t>Дер. Струково, ул. Молодёжная, д. 1</t>
  </si>
  <si>
    <t>Дер. Струково, ул. Молодёжная, д. 2</t>
  </si>
  <si>
    <t>Пгт Верхнеднепровский, пер. Днепровский, д. 1</t>
  </si>
  <si>
    <t>Пгт Верхнеднепровский, ул. Комсомольская, д. 11</t>
  </si>
  <si>
    <t>Пгт Верхнеднепровский, ул. Комсомольская, д. 9</t>
  </si>
  <si>
    <t>Пгт Верхнеднепровский, просп. Химиков, д. 14</t>
  </si>
  <si>
    <t>Пгт Верхнеднепровский, просп. Химиков, д. 2</t>
  </si>
  <si>
    <t>Пгт Верхнеднепровский, просп. Химиков, д. 4</t>
  </si>
  <si>
    <t>Пгт Верхнеднепровский, просп. Химиков, д. 6</t>
  </si>
  <si>
    <t>Пгт Верхнеднепровский, просп. Химиков, д. 8</t>
  </si>
  <si>
    <t>Пгт Верхнеднепровский, ул. Комсомольская, д. 15</t>
  </si>
  <si>
    <t>Пгт Верхнеднепровский, ул. Ленина, д. 22</t>
  </si>
  <si>
    <t>Пгт Верхнеднепровский, ул. Молодежная, д. 14</t>
  </si>
  <si>
    <t>Пгт Верхнеднепровский, ул. Молодежная, д. 24</t>
  </si>
  <si>
    <t>Пгт Верхнеднепровский, ул. Молодежная, д. 26</t>
  </si>
  <si>
    <t>кирпия</t>
  </si>
  <si>
    <t>Пгт Верхнеднепровский, пер. Днепровский, д. 2</t>
  </si>
  <si>
    <t>Пгт Верхнеднепровский, ул. Комсомольская, д. 16</t>
  </si>
  <si>
    <t>Пгт Верхнеднепровский, ул. Комсомольская, д. 25</t>
  </si>
  <si>
    <t>Пгт Верхнеднепровский, ул. Комсомольская, д. 27</t>
  </si>
  <si>
    <t>Пгт Верхнеднепровский, ул. Комсомольская, д. 31</t>
  </si>
  <si>
    <t>Пгт Верхнеднепровский, ул. Ленина, д. 17</t>
  </si>
  <si>
    <t>Пгт Верхнеднепровский, ул. Молодежная, д. 12</t>
  </si>
  <si>
    <t>Пгт Верхнеднепровский, ул. Молодежная, д. 22</t>
  </si>
  <si>
    <t>Пгт Верхнеднепровский, ул. Советская, д. 22</t>
  </si>
  <si>
    <t>Г. Десногорск, мкрн. 1, д. 8</t>
  </si>
  <si>
    <t xml:space="preserve">С. Пречистое, пер. 2-й Октябрьский, д. 1 </t>
  </si>
  <si>
    <t xml:space="preserve">С. Пречистое, пер. 3-й Октябрьский, д. 1 </t>
  </si>
  <si>
    <t>Г. Духовщина, ул. Бугаева, д. 45</t>
  </si>
  <si>
    <t>Г. Духовщина, ул. Глинки, д. 10</t>
  </si>
  <si>
    <t>Г. Духовщина, ул. Исаковского, д. 47</t>
  </si>
  <si>
    <t>Г. Духовщина, ул. Карла Либкнехта, д. 54</t>
  </si>
  <si>
    <t>Г. Духовщина, ул. Луначарского, д. 13</t>
  </si>
  <si>
    <t>Г. Духовщина, ул. Смоленская, д. 49</t>
  </si>
  <si>
    <t>Г. Духовщина, ул. Смоленская, д. 53</t>
  </si>
  <si>
    <t>Г. Духовщина, ул. Смоленская, д. 55/40</t>
  </si>
  <si>
    <t>Г. Духовщина, ул. Смоленская, д. 56</t>
  </si>
  <si>
    <t>Г. Духовщина, ул. Смоленская, д. 65/14</t>
  </si>
  <si>
    <t>Пгт Озерный, ст. Сошно, д. 1</t>
  </si>
  <si>
    <t>Пгт Озерный, ул. Парковая, д. 3</t>
  </si>
  <si>
    <t>147.9</t>
  </si>
  <si>
    <t>Г. Ельня, ул. Вокзальная, д. 10</t>
  </si>
  <si>
    <t>Г. Ельня, ул. Гусева, д. 2</t>
  </si>
  <si>
    <t>Г. Ельня, ул. Красноармейская, д. 16а</t>
  </si>
  <si>
    <t>Г. Ельня, ул. Красноармейская, д. 17</t>
  </si>
  <si>
    <t>Г. Ельня, ул. Октябрьская, д. 2</t>
  </si>
  <si>
    <t>Г. Ельня, ул. Октябрьская, д. 3</t>
  </si>
  <si>
    <t>Г. Ельня, ул. Смоленский большак, д. 28</t>
  </si>
  <si>
    <t>Г. Ельня, ул. Смоленский большак, д. 30</t>
  </si>
  <si>
    <t>Г. Ельня, ул. Советская, д. 25</t>
  </si>
  <si>
    <t>Г. Ельня, ул. Энгельса, д. 32</t>
  </si>
  <si>
    <t>Г. Ельня, ул. Энгельса, д. 34</t>
  </si>
  <si>
    <t>Г. Ельня, ул. Энгельса, д. 9/33</t>
  </si>
  <si>
    <t>Г. Ельня, ул. Молодежная, д. 1</t>
  </si>
  <si>
    <t>Г. Ельня, ул. Молодежная, д. 10</t>
  </si>
  <si>
    <t>Г. Ельня, ул. Молодежная, д. 11</t>
  </si>
  <si>
    <t>Г. Ельня, ул. Молодежная, д. 3</t>
  </si>
  <si>
    <t>Г. Ельня, ул. Молодежная, д. 4</t>
  </si>
  <si>
    <t>Г. Ельня, ул. Молодежная, д. 5</t>
  </si>
  <si>
    <t>Г. Ельня, ул. Молодежная, д. 7</t>
  </si>
  <si>
    <t>Г. Ельня, ул. Молодежная, д. 8</t>
  </si>
  <si>
    <t>Г. Ельня, ул. Пролетарская, д. 76</t>
  </si>
  <si>
    <t>г. Ельня, ул. Первомайская, д. 10/27</t>
  </si>
  <si>
    <t>Г. Ельня, ул. Гвардейская, д. 75</t>
  </si>
  <si>
    <t>Г. Ельня, ул. Говорова, д. 10</t>
  </si>
  <si>
    <t>Г. Ельня, ул. Говорова, д. 13</t>
  </si>
  <si>
    <t>Г. Ельня, ул. Интернациональная, д. 42</t>
  </si>
  <si>
    <t>Г. Ельня, ул. Капитанова, д. 37</t>
  </si>
  <si>
    <t>Г. Ельня, ул. Капитанова, д. 40</t>
  </si>
  <si>
    <t>Г. Ельня, ул. Молодежная, д. 6</t>
  </si>
  <si>
    <t xml:space="preserve">Г. Ельня, ул. Пролетарская, д. 2 </t>
  </si>
  <si>
    <t>Г. Ельня, ул. Советская, д. 67</t>
  </si>
  <si>
    <t>Г. Ельня, ул. Строительная, д. 2</t>
  </si>
  <si>
    <t>С. Ершичи, ул. Ленина, д. 44</t>
  </si>
  <si>
    <t>С. Ершичи, ул. Озернова, д. 6</t>
  </si>
  <si>
    <t>С. Ершичи, ул. Озернова, д. 8</t>
  </si>
  <si>
    <t>С. Ершичи, ул. Советская, д. 10</t>
  </si>
  <si>
    <t>С. Ершичи, ул. Советская, д. 16</t>
  </si>
  <si>
    <t>С. Ершичи, ул. Молодёжная, д. 7</t>
  </si>
  <si>
    <t>С. Ершичи, ул. Луговая, д. 4</t>
  </si>
  <si>
    <t>Дер. Каменка, ул. Магистральная, д. 3</t>
  </si>
  <si>
    <t>Дер. Каменка, ул. Магистральная, д. 6/2</t>
  </si>
  <si>
    <t>Дер. Каменка, ул. Центральная, д. 14</t>
  </si>
  <si>
    <t>Дер. Каменка, ул. Центральная, д. 16</t>
  </si>
  <si>
    <t>Дер. Пищулино, ул. Школа-интернат, д. 14</t>
  </si>
  <si>
    <t>Дер. Пищулино, ул. Школа-интернат, д. 15</t>
  </si>
  <si>
    <t>Дер. Титково, ул. Центральная, д. 36</t>
  </si>
  <si>
    <t>Дер. Титково, ул. Центральная, д. 38</t>
  </si>
  <si>
    <t>Дер. Тюшино, ул. Цветочная, д. 10</t>
  </si>
  <si>
    <t>Дер. Тюшино, ул. Цветочная, д. 8</t>
  </si>
  <si>
    <t>Дер. Тюшино, ул. Цветочная, д. 9</t>
  </si>
  <si>
    <t>Дер. Тюшино, ул. Центральная, д. 87</t>
  </si>
  <si>
    <t>Пгт Кардымово, ул. Ленина, д. 45</t>
  </si>
  <si>
    <t>Пгт Кардымово, ул. Ленина, д. 47</t>
  </si>
  <si>
    <t>Пгт Кардымово, ул. Октябрьская, д. 16</t>
  </si>
  <si>
    <t>Пгт Кардымово, ул. Советская, д. 24</t>
  </si>
  <si>
    <t>Ст. Духовская, ул. Железнодорожная, д. 4</t>
  </si>
  <si>
    <t>Ст. Духовская, ул. Железнодорожная, д. 5</t>
  </si>
  <si>
    <t>кирпич (оштукатурен)</t>
  </si>
  <si>
    <t>каркасно-засыпной</t>
  </si>
  <si>
    <t>Пгт Красный, пер. Набережный, д. 1</t>
  </si>
  <si>
    <t>Пгт Красный, ул. Глинки, д. 5</t>
  </si>
  <si>
    <t>Пгт Красный, ул. Карла Маркса, д. 28</t>
  </si>
  <si>
    <t>Пгт Красный, ул. Лесная, д. 1</t>
  </si>
  <si>
    <t>Пгт Красный, ул. Советская, д. 94</t>
  </si>
  <si>
    <t>Пгт Красный, ул. Советская, д. 94а</t>
  </si>
  <si>
    <t>Дер. Белеи, ул. Центральная, д. 10</t>
  </si>
  <si>
    <t>Пгт Красный, пер. Строителей, д. 2</t>
  </si>
  <si>
    <t>Пгт Красный, пер. Строителей, д. 4</t>
  </si>
  <si>
    <t>Пгт Красный, пер. Строителей, д. 5а</t>
  </si>
  <si>
    <t>Пгт Красный, пер. Строителей, д. 6а</t>
  </si>
  <si>
    <t>Пгт Красный, ул. Глинки, д. 1</t>
  </si>
  <si>
    <t>Пгт Красный, ул. Глинки, д. 18</t>
  </si>
  <si>
    <t>Пгт Красный, ул. Глинки, д. 18а</t>
  </si>
  <si>
    <t>Пгт Красный, ул. Глинки, д. 20</t>
  </si>
  <si>
    <t>Пгт Красный, ул. Глинки, д. 2а</t>
  </si>
  <si>
    <t>Пгт Красный, ул. Глинки, д. 3</t>
  </si>
  <si>
    <t>Дер. Доброселье, д. 24</t>
  </si>
  <si>
    <t>Дер. Крапивна, ул. Горького, д. 8</t>
  </si>
  <si>
    <t>Дер. Соболево, д. 24</t>
  </si>
  <si>
    <t>Пгт Монастырщина, пер. Молодежный, д. 2</t>
  </si>
  <si>
    <t>Пгт Монастырщина, пер. Молодежный, д. 8</t>
  </si>
  <si>
    <t>Пгт Монастырщина, тер. Сельхозтехника, д. 15</t>
  </si>
  <si>
    <t>Пгт Монастырщина, тер. Сельхозтехника, д. 20</t>
  </si>
  <si>
    <t>Пгт Монастырщина, тер. Сельхозтехника, д. 21</t>
  </si>
  <si>
    <t>Пос. Турковского Торфопредприятия, д. 1</t>
  </si>
  <si>
    <t>Дер. Соболево, д. 28</t>
  </si>
  <si>
    <t>Дер. Татарск, д. 112</t>
  </si>
  <si>
    <t>Пгт Монастырщина, ул. 1-я Северная, д. 1а</t>
  </si>
  <si>
    <t>Пгт Монастырщина, ул. Мира, д. 1</t>
  </si>
  <si>
    <t>Дер. Любавичи, д. 33</t>
  </si>
  <si>
    <t>Пгт Монастырщина, ул. Мира, д. 10а</t>
  </si>
  <si>
    <t>Пгт Монастырщина, ул. Пролетарская, д. 15</t>
  </si>
  <si>
    <t>Пгт Монастырщина, ул. Революционная, д. 17</t>
  </si>
  <si>
    <t>Пгт Монастырщина, ул. Советская, д. 1/15</t>
  </si>
  <si>
    <t>Пос. Турковского Торфопредприятия, д. 4</t>
  </si>
  <si>
    <t>280.8</t>
  </si>
  <si>
    <t>Пос. Дом Отдыха Александрино, ул. Парковая, д. 1</t>
  </si>
  <si>
    <t>С. Высокое, ул. Высоковская, д. 7</t>
  </si>
  <si>
    <t>С. Новодугино, пл. Базарная, д. 7</t>
  </si>
  <si>
    <t>Дер. Бурцево, д. 50 (8-квартирный)</t>
  </si>
  <si>
    <t>С. Новодугино, ул. Чкалова, д. 29</t>
  </si>
  <si>
    <t>Г. Починок, пер. 2-й Советский, д. 5</t>
  </si>
  <si>
    <t>Г. Починок, ул. Советская, д. 36</t>
  </si>
  <si>
    <t>Г. Починок, ул. Социалистическая, д. 43</t>
  </si>
  <si>
    <t>Г. Починок, ул. Строителей, д. 10</t>
  </si>
  <si>
    <t>Дер. Климщина, д. 66</t>
  </si>
  <si>
    <t>Пос. Шаталово-1, д. 253</t>
  </si>
  <si>
    <t>Пос. Шаталово-1, д. 389</t>
  </si>
  <si>
    <t>Г. Починок, ул. Полевая, д. 11</t>
  </si>
  <si>
    <t>Г. Починок, ул. Терешковой, д. 6</t>
  </si>
  <si>
    <t>Дер. Климщина, д. 89</t>
  </si>
  <si>
    <t>Дер. Климщина, д. 93</t>
  </si>
  <si>
    <t>Дер. Мачулы, д. 95</t>
  </si>
  <si>
    <t>Дер. Мачулы, д. 98</t>
  </si>
  <si>
    <t>Дер. Пересна, д. 9</t>
  </si>
  <si>
    <t>Пос. Шаталово-1, д. 390</t>
  </si>
  <si>
    <t>Пос. Шаталово-1, д. 391</t>
  </si>
  <si>
    <t>Г. Починок, ул. Красноармейская, д. 64</t>
  </si>
  <si>
    <t>Г. Починок, ул. Красноармейская, д. 66</t>
  </si>
  <si>
    <t>Г. Починок, ул. Красноармейская, д. 68</t>
  </si>
  <si>
    <t>Г. Починок, ул. Советская, д. 65</t>
  </si>
  <si>
    <t>Г. Починок, ул. Урицкого, д. 49</t>
  </si>
  <si>
    <t>Дер. Денисово, д. 2/4</t>
  </si>
  <si>
    <t>Дер. Денисово, д. 2/5</t>
  </si>
  <si>
    <t>Дер. Денисово, д. 2/6</t>
  </si>
  <si>
    <t>Дер. Мачулы, д. 87</t>
  </si>
  <si>
    <t>Дер. Плоское, д. 19</t>
  </si>
  <si>
    <t>Дер. Плоское, д. 20</t>
  </si>
  <si>
    <t>Дер. Прудки, ул. Пригорская, д. 1</t>
  </si>
  <si>
    <t>Дер. Сяковка, д. 2</t>
  </si>
  <si>
    <t>Дер. Сяковка, д. 3</t>
  </si>
  <si>
    <t>Дер. Сяковка, д. 4</t>
  </si>
  <si>
    <t>Пос. Стодолище, ул. Советская, д. 88а</t>
  </si>
  <si>
    <t>Пос. Стодолище, ул. Советская, д. 88б</t>
  </si>
  <si>
    <t>Пос. Шаталово-1, д. 392</t>
  </si>
  <si>
    <t>Пос. Шаталово-1, д. 393</t>
  </si>
  <si>
    <t>Пос. Шаталово-1, д. 394</t>
  </si>
  <si>
    <t>Пос. Шаталово-1, д. 395</t>
  </si>
  <si>
    <t>Пос. Шаталово-1, д. 396</t>
  </si>
  <si>
    <t>374.8 </t>
  </si>
  <si>
    <t>Г. Рославль, ул. Ленина, д. 5</t>
  </si>
  <si>
    <t>Г. Рославль, ул. Свердлова, д. 13а</t>
  </si>
  <si>
    <t>Г. Рославль, ул. Советская, д. 78</t>
  </si>
  <si>
    <t>Дер. Козловка, ул. Мира, д. 45</t>
  </si>
  <si>
    <t>С. Остер, ул. Комарова, д. 3</t>
  </si>
  <si>
    <t>С. Остер, ул. Советская, д. 13</t>
  </si>
  <si>
    <t>С. Остер, ул. Советская, д. 16</t>
  </si>
  <si>
    <t>Г. Рославль, пер. 4-й Смоленский, д. 49, корпус 1</t>
  </si>
  <si>
    <t>Г. Рославль, пер. 4-й Смоленский, д. 49, корпус 2</t>
  </si>
  <si>
    <t>Г. Рославль, ул. Красноармейская, д. 100</t>
  </si>
  <si>
    <t>Г. Рославль, ул. Красноармейская, д. 13б</t>
  </si>
  <si>
    <t>Г. Рославль, ул. Красноармейская, д. 1а</t>
  </si>
  <si>
    <t>Г. Рославль, ул. Красноармейская, д. 1б</t>
  </si>
  <si>
    <t>Г. Рославль, ул. Октябрьская, д. 29</t>
  </si>
  <si>
    <t>Г. Рославль, ул. Пригородная, д. 13</t>
  </si>
  <si>
    <t>Г. Рославль, ул. Пригородная, д. 15</t>
  </si>
  <si>
    <t>Г. Рославль, ул. Пригородная, д. 17</t>
  </si>
  <si>
    <t>Г. Рославль, ул. Республиканская, д. 8</t>
  </si>
  <si>
    <t>Г. Рославль, ул. Товарная, д. 5</t>
  </si>
  <si>
    <t>Г. Рославль, ул. Урицкого, д. 11б</t>
  </si>
  <si>
    <t>Дер. Льнозавода, ул. Заводская, д. 5</t>
  </si>
  <si>
    <t>Дер. Перенка, д. 17</t>
  </si>
  <si>
    <t>Дер. Чижовка-2, ул. Ценральная, д. 14</t>
  </si>
  <si>
    <t>С. Богданово, ул. Западная, д. 1</t>
  </si>
  <si>
    <t>С. Богданово, ул. Имени Колхоза Быстрые волны, д. 3</t>
  </si>
  <si>
    <t>Г. Рославль, мкрн. 16, д. 20</t>
  </si>
  <si>
    <t>Г. Рославль, пер. 1-й Дачный, д. 3</t>
  </si>
  <si>
    <t>Г. Рославль, пер. Орджоникидзе, д. 2</t>
  </si>
  <si>
    <t>Г. Рославль, пос. Стеклозавода, д. 1</t>
  </si>
  <si>
    <t>Г. Рославль, ул. 1-я Межевая, д. 3</t>
  </si>
  <si>
    <t>Г. Рославль, ул. Карла Маркса, д. 3</t>
  </si>
  <si>
    <t>Г. Рославль, ул. Урицкого, д. 14а</t>
  </si>
  <si>
    <t>Г. Рославль, ул. Чехова, д. 4</t>
  </si>
  <si>
    <t>Г. Рославль, ул. Энгельса, д. 13</t>
  </si>
  <si>
    <t>Г. Рославль, ул. Энгельса, д. 9</t>
  </si>
  <si>
    <t>Дер. Коски, ул. Центральная, д. 1</t>
  </si>
  <si>
    <t>Дер. Коски, ул. Центральная, д. 2</t>
  </si>
  <si>
    <t>Дер. Коски, ул. Центральная, д. 3</t>
  </si>
  <si>
    <t>Дер. Крапивна, ул. Шоссейная, д. 1</t>
  </si>
  <si>
    <t>Дер. Крапивна, ул. Шоссейная, д. 3</t>
  </si>
  <si>
    <t>Дер. Малые Кириллы, ул. Головлева, д. 89</t>
  </si>
  <si>
    <t>Дер. Малые Кириллы, ул. ПМК-24 Ельнинская, д. 2а</t>
  </si>
  <si>
    <t>Дер. Малые Кириллы, ул. ПМК-24 Ельнинская, д. 4а</t>
  </si>
  <si>
    <t>Дер. Малые Кириллы, ул. Строителей, д. 5а</t>
  </si>
  <si>
    <t>Дер. Перенка, д. 20</t>
  </si>
  <si>
    <t>Дер. Чижовка-2, ул. Центральная, д. 18</t>
  </si>
  <si>
    <t>Пос. Льнозавода, д. 20</t>
  </si>
  <si>
    <t>Пос. Льнозавода, д. 22</t>
  </si>
  <si>
    <t>1967-1969</t>
  </si>
  <si>
    <t>552,4</t>
  </si>
  <si>
    <t>618,00</t>
  </si>
  <si>
    <t>Г. Рудня, пос. Молкомбината, д. 13</t>
  </si>
  <si>
    <t>Г. Рудня, пос. Молкомбината, д. 16</t>
  </si>
  <si>
    <t>Г. Рудня, пос. Молкомбината, д. 18</t>
  </si>
  <si>
    <t>Г. Рудня, ул. 19 Гвардейской стрелковой дивизии, д. 4</t>
  </si>
  <si>
    <t>Г. Рудня, ул. 19 Гвардейской стрелковой дивизии, д. 5</t>
  </si>
  <si>
    <t>Г. Рудня, ул. 19 Гвардейской стрелковой дивизии, д. 9</t>
  </si>
  <si>
    <t>Г. Рудня, ул. Заречная, д. 20а</t>
  </si>
  <si>
    <t>Г. Рудня, ул. Заречная, д. 22</t>
  </si>
  <si>
    <t>Г. Рудня, ул. им. М.А. Егорова, д. 5</t>
  </si>
  <si>
    <t>Г. Рудня, ул. Киреева, д. 19</t>
  </si>
  <si>
    <t>Г. Рудня, ул. Киреева, д. 24а</t>
  </si>
  <si>
    <t>Г. Рудня, ул. Киреева, д. 51</t>
  </si>
  <si>
    <t>Г. Рудня, ул. Пирогова, д. 10а</t>
  </si>
  <si>
    <t>Г. Рудня, ул. Пирогова, д. 14</t>
  </si>
  <si>
    <t>Г. Рудня, ул. Пирогова, д. 16</t>
  </si>
  <si>
    <t>Г. Рудня, ул. Пирогова, д. 4</t>
  </si>
  <si>
    <t>Г. Рудня, ул. Пирогова, д. 6</t>
  </si>
  <si>
    <t>Г. Рудня, ул. Смоленская, д. 2б</t>
  </si>
  <si>
    <t>Г. Рудня, ул. Советская, д. 10</t>
  </si>
  <si>
    <t>Г. Рудня, ул. Мелиораторов, д. 29</t>
  </si>
  <si>
    <t>Г. Рудня, ул. Смоленская, д. 2а</t>
  </si>
  <si>
    <t>Дер. Березино, ул. Центральная, д.  1</t>
  </si>
  <si>
    <t>Дер. Березино, ул. Центральная, д.  10</t>
  </si>
  <si>
    <t>Дер. Березино, ул. Центральная, д.  14</t>
  </si>
  <si>
    <t>Дер. Березино, ул. Центральная, д.  3</t>
  </si>
  <si>
    <t xml:space="preserve">Дер. Смолиговка, ул. Калинина, д. 9 </t>
  </si>
  <si>
    <t>Пгт Голынки, ул. Железнодорожная, д. 10</t>
  </si>
  <si>
    <t>Пгт Голынки, ул. Железнодорожная, д. 6</t>
  </si>
  <si>
    <t>Пгт Голынки, ул. Железнодорожная, д. 8</t>
  </si>
  <si>
    <t>Пгт Голынки, ул. Коммунистическая, д. 10</t>
  </si>
  <si>
    <t>Пгт Голынки, ул. Коммунистическая, д. 14</t>
  </si>
  <si>
    <t>Пгт Голынки, ул. Коммунистическая, д. 4</t>
  </si>
  <si>
    <t>Пгт Голынки, ул. Комсомольская, д. 4</t>
  </si>
  <si>
    <t>Пгт Голынки, ул. Ленина, д. 10</t>
  </si>
  <si>
    <t>Пгт Голынки, ул. Ленина, д. 2</t>
  </si>
  <si>
    <t>Пгт Голынки, ул. Ленина, д. 4</t>
  </si>
  <si>
    <t>Пгт Голынки, ул. Ленина, д. 9</t>
  </si>
  <si>
    <t>Г. Рудня, ул. Мелиораторов, д. 31</t>
  </si>
  <si>
    <t>Дер. Березино, ул. Мира, д. 29</t>
  </si>
  <si>
    <t>Дер. Березино, ул. Мира, д. 29а</t>
  </si>
  <si>
    <t>Дер. Березино, ул. Центральная, д. 12</t>
  </si>
  <si>
    <t>Дер. Березино, ул. Центральная, д. 16</t>
  </si>
  <si>
    <t>Дер. Гранки, пер. Школьный, д. 10</t>
  </si>
  <si>
    <t>Дер. Смолиговка, ул. Калинина, д. 23</t>
  </si>
  <si>
    <t>Дер. Стаи, ул. Первомайская, д. 22</t>
  </si>
  <si>
    <t>Дер. Сташки, ул. Молодежная, д. 3</t>
  </si>
  <si>
    <t>Дер. Сташки, ул. Молодежная, д. 5</t>
  </si>
  <si>
    <t>Дер. Чистик, ул. Комсомольская, д. 24</t>
  </si>
  <si>
    <t>Дер. Чистик, ул. Комсомольская, д. 9</t>
  </si>
  <si>
    <t>Дер. Чистик, ул. Луговая, д. 2</t>
  </si>
  <si>
    <t>Дер. Чистик, ул. Луговая, д. 4</t>
  </si>
  <si>
    <t>Дер. Чистик, ул. Луговая, д. 6</t>
  </si>
  <si>
    <t>Пгт Голынки, ул. Коммунистическая, д. 2</t>
  </si>
  <si>
    <t>Пгт Голынки, ул. Ленина, д. 1</t>
  </si>
  <si>
    <t>С. Понизовье, ул. им. Чибисова К.Н., д. 26</t>
  </si>
  <si>
    <t xml:space="preserve">С. Понизовье, ул. им. Чибисова К.Н., д. 28 </t>
  </si>
  <si>
    <t>С. Понизовье, ул. им. Чибисова К.Н., д. 5</t>
  </si>
  <si>
    <t>Г. Сафоново, микрорайон-2, д. 10</t>
  </si>
  <si>
    <t>Г. Сафоново, микрорайон-2, д. 13</t>
  </si>
  <si>
    <t>Г. Сафоново, микрорайон-2, д. 20</t>
  </si>
  <si>
    <t>Г. Сафоново, микрорайон-2, д. 21</t>
  </si>
  <si>
    <t>Г. Сафоново, ул. 40 лет Октября, д. 2</t>
  </si>
  <si>
    <t>Г. Сафоново, ул. 40 лет Октября, д. 4</t>
  </si>
  <si>
    <t>Г. Сафоново, ул. Кирова, д. 3</t>
  </si>
  <si>
    <t>Г. Сафоново, ул. Коммунистическая, д. 11</t>
  </si>
  <si>
    <t>Г. Сафоново, ул. Коммунистическая, д. 13</t>
  </si>
  <si>
    <t>Г. Сафоново, ул. Коммунистическая, д. 2</t>
  </si>
  <si>
    <t>Г. Сафоново, ул. Коммунистическая, д. 3</t>
  </si>
  <si>
    <t>Г. Сафоново, ул. Коммунистическая, д. 5</t>
  </si>
  <si>
    <t>Г. Сафоново, ул. Ленина, д. 11</t>
  </si>
  <si>
    <t>Г. Сафоново, ул. Ленина, д. 13</t>
  </si>
  <si>
    <t>Г. Сафоново, ул. Ленина, д. 15</t>
  </si>
  <si>
    <t>Г. Сафоново, ул. Ленина, д. 8</t>
  </si>
  <si>
    <t>Г. Сафоново, ул. Ленинградская, д. 15</t>
  </si>
  <si>
    <t>Г. Сафоново, ул. Свободы, д. 19</t>
  </si>
  <si>
    <t>Г. Сафоново, ул. Свободы, д. 4</t>
  </si>
  <si>
    <t>Г. Сафоново, ул. Советская, д. 1</t>
  </si>
  <si>
    <t>Г. Сафоново, ул. Советская, д. 9</t>
  </si>
  <si>
    <t>Г. Сафоново, ул. Строителей, д. 2</t>
  </si>
  <si>
    <t>Г. Сафоново, ул. Строителей, д. 28а</t>
  </si>
  <si>
    <t>Дер. Бараново, ул. Садовая, д. 3</t>
  </si>
  <si>
    <t>Дер. Богдановщина, ул. Центральная, д. 7</t>
  </si>
  <si>
    <t>Дер. Дроздово, ул. Луговая, д. 1</t>
  </si>
  <si>
    <t>Дер. Дроздово, ул. Луговая, д. 2</t>
  </si>
  <si>
    <t>Дер. Дроздово, ул. Механизаторов, д. 35</t>
  </si>
  <si>
    <t>Дер. Казулино, ул. Центральная, д. 10</t>
  </si>
  <si>
    <t>Дер. Казулино, ул. Центральная, д. 12</t>
  </si>
  <si>
    <t>Дер. Казулино, ул. Центральная, д. 4</t>
  </si>
  <si>
    <t>Дер. Казулино, ул. Центральная, д. 7</t>
  </si>
  <si>
    <t>Дер. Казулино, ул. Центральная, д. 8</t>
  </si>
  <si>
    <t>Дер. Клинка, ул. Школьная, д. 1</t>
  </si>
  <si>
    <t>Дер. Николо-Погорелое, ул. Комсомольская, д. 3</t>
  </si>
  <si>
    <t>Дер. Пушкино, ул. Пролетарская, д. 29</t>
  </si>
  <si>
    <t>Дер. Пушкино, ул. Пролетарская, д. 33</t>
  </si>
  <si>
    <t>Пос. Вадино, ул. Мелиораторов, д. 12</t>
  </si>
  <si>
    <t>С. Издешково, ул. 1-я Ленинская, д. 46</t>
  </si>
  <si>
    <t>С. Издешково, ул. 2-я Ленинская, д. 11</t>
  </si>
  <si>
    <t>Г. Сафоново, микрорайон-2, д. 14</t>
  </si>
  <si>
    <t>Г. Сафоново, микрорайон-2, д. 16</t>
  </si>
  <si>
    <t>Г. Сафоново, микрорайон-2, д. 19</t>
  </si>
  <si>
    <t>Г. Сафоново, микрорайон-2, д. 27</t>
  </si>
  <si>
    <t>Г. Сафоново, ул. Гастелло, д. 15</t>
  </si>
  <si>
    <t>Г. Сафоново, ул. Кирпичный городок, д. 1</t>
  </si>
  <si>
    <t>Г. Сафоново, ул. Коммунальная, д. 11</t>
  </si>
  <si>
    <t>Г. Сафоново, ул. Строителей, д. 26а</t>
  </si>
  <si>
    <t>Дер. Вышегор, ул. Мира, д. 2</t>
  </si>
  <si>
    <t>Пос. Вадино, ул. Мелиораторов, д. 2</t>
  </si>
  <si>
    <t>Пос. Вадино, ул. Мелиораторов, д. 3</t>
  </si>
  <si>
    <t>Пос. Вадино, ул. Мелиораторов, д. 5</t>
  </si>
  <si>
    <t xml:space="preserve">Пос. Вадино, ул. Труда, д. 5 </t>
  </si>
  <si>
    <t>С. Издешково, ул. 2-я Ленинская, д. 7</t>
  </si>
  <si>
    <t>С. Издешково, ул. 2-я Ленинская, д. 7а</t>
  </si>
  <si>
    <t>С. Издешково, ул. 2-я Ленинская, д. 7в</t>
  </si>
  <si>
    <t>С. Издешково, ул. 2-я Ленинская, д. 9</t>
  </si>
  <si>
    <t>Г. Сафоново, микрорайон-2, д. 9</t>
  </si>
  <si>
    <t>Г. Сафоново, ул. Красноармейская, д. 1а</t>
  </si>
  <si>
    <t>Г. Сафоново, ул. Советская, д. 39</t>
  </si>
  <si>
    <t>Дер. Вышегор, ул. Мира, д. 3</t>
  </si>
  <si>
    <t>С. Издешково, ул. 2-я Ленинская, д. 11а</t>
  </si>
  <si>
    <t>С. Издешково, ул. 2-я Ленинская, д. 7б</t>
  </si>
  <si>
    <t>С. Издешково, ул. 2-я Ленинская, д. 9а</t>
  </si>
  <si>
    <t>2017-2019</t>
  </si>
  <si>
    <t>1593,06</t>
  </si>
  <si>
    <t>42,9</t>
  </si>
  <si>
    <t>572,1</t>
  </si>
  <si>
    <t>2023-2025</t>
  </si>
  <si>
    <t>126,1</t>
  </si>
  <si>
    <t>748,4</t>
  </si>
  <si>
    <t>70</t>
  </si>
  <si>
    <t>717,2</t>
  </si>
  <si>
    <t>182,9</t>
  </si>
  <si>
    <t>2528,8</t>
  </si>
  <si>
    <t>108,8</t>
  </si>
  <si>
    <t>2102,8</t>
  </si>
  <si>
    <t>188,7</t>
  </si>
  <si>
    <t>2508,6</t>
  </si>
  <si>
    <t>147</t>
  </si>
  <si>
    <t>2033,12</t>
  </si>
  <si>
    <t>145,2</t>
  </si>
  <si>
    <t>2024,5</t>
  </si>
  <si>
    <t>111</t>
  </si>
  <si>
    <t>1510,9</t>
  </si>
  <si>
    <t>140,5</t>
  </si>
  <si>
    <t>1968,3</t>
  </si>
  <si>
    <t>145,6</t>
  </si>
  <si>
    <t>1979,6</t>
  </si>
  <si>
    <t>1</t>
  </si>
  <si>
    <t>53,8</t>
  </si>
  <si>
    <t>525,4</t>
  </si>
  <si>
    <t>Г. Смоленск, Витебское шоссе, д. 1/37</t>
  </si>
  <si>
    <t>Г. Смоленск, Витебское шоссе, д. 26</t>
  </si>
  <si>
    <t>Г. Смоленск, Витебское шоссе, д. 28</t>
  </si>
  <si>
    <t>Г. Смоленск, Витебское шоссе, д. 28а</t>
  </si>
  <si>
    <t>Г. Смоленск, Витебское шоссе, д. 30</t>
  </si>
  <si>
    <t>Г. Смоленск, Витебское шоссе, д. 36</t>
  </si>
  <si>
    <t>Г. Смоленск, Витебское шоссе, д. 44</t>
  </si>
  <si>
    <t>Г. Смоленск, Витебское шоссе, д. 48</t>
  </si>
  <si>
    <t>Г. Смоленск, Витебское шоссе, д. 50</t>
  </si>
  <si>
    <t>Г. Смоленск, Витебское шоссе, д. 52</t>
  </si>
  <si>
    <t>Г. Смоленск, Витебское шоссе, д. 54</t>
  </si>
  <si>
    <t>Г. Смоленск, Витебское шоссе, д. 56</t>
  </si>
  <si>
    <t>Г. Смоленск, Витебское шоссе, д. 70</t>
  </si>
  <si>
    <t>Г. Смоленск, Витебское шоссе, д. 72</t>
  </si>
  <si>
    <t>Г. Смоленск, городок Коминтерна, д. 10</t>
  </si>
  <si>
    <t>Г. Смоленск, городок Коминтерна, д. 14</t>
  </si>
  <si>
    <t>Г. Смоленск, городок Коминтерна, д. 2</t>
  </si>
  <si>
    <t>Г. Смоленск, городок Коминтерна, д. 6а</t>
  </si>
  <si>
    <t>Г. Смоленск, городок Коминтерна, д. 7</t>
  </si>
  <si>
    <t>Г. Смоленск, городок Коминтерна, д. 8а</t>
  </si>
  <si>
    <t>Г. Смоленск, городок Коминтерна, д. 9</t>
  </si>
  <si>
    <t>Г. Смоленск, набережная Горького, д. 1</t>
  </si>
  <si>
    <t>Г. Смоленск, пер. 2-й Рославльский, д. 5</t>
  </si>
  <si>
    <t>Г. Смоленск, пер. 3-й Горького, д. 3</t>
  </si>
  <si>
    <t>Г. Смоленск, пер. 3-й Горького, д. 5</t>
  </si>
  <si>
    <t>Г. Смоленск, пер. 4-й Слобода-Садки, д. 13</t>
  </si>
  <si>
    <t>Г. Смоленск, пер. 4-й Слобода-Садки, д. 33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</si>
  <si>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</si>
  <si>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</si>
  <si>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</si>
  <si>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Витебский, д. 3а</t>
  </si>
  <si>
    <t>Г. Смоленск, пер. Станционный, д. 2</t>
  </si>
  <si>
    <t>Г. Смоленск, пер. Хлебозаводской, д. 10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</si>
  <si>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</si>
  <si>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</si>
  <si>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</si>
  <si>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</si>
  <si>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18</t>
  </si>
  <si>
    <t>Г. Смоленск, пос. 430 км, д. 20</t>
  </si>
  <si>
    <t>Г. Смоленск, пос. Красный Бор, в/ч 83283, д. 6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</si>
  <si>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</si>
  <si>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</si>
  <si>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</si>
  <si>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</si>
  <si>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пр. Дзержинского, д. 6</t>
  </si>
  <si>
    <t>Г. Смоленск, ул. 2-я Киевская, д. 13</t>
  </si>
  <si>
    <t>Г. Смоленск, ул. 2-я Киевская, д. 15</t>
  </si>
  <si>
    <t>Г. Смоленск, ул. 2-я линия Красноармейской слободы,  д. 5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</si>
  <si>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</si>
  <si>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</si>
  <si>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</si>
  <si>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Автозаводская, д. 32а</t>
  </si>
  <si>
    <t>Г. Смоленск, ул. Бакунина, д. 11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</si>
  <si>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</si>
  <si>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</si>
  <si>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</si>
  <si>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</si>
  <si>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</si>
  <si>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</si>
  <si>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</si>
  <si>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</si>
  <si>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</si>
  <si>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</si>
  <si>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</si>
  <si>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</si>
  <si>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</si>
  <si>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Большая Советская, д. 29а</t>
  </si>
  <si>
    <t>Г. Смоленск, ул. Брестская, д. 2</t>
  </si>
  <si>
    <t>Г. Смоленск, ул. Брестская, д. 3</t>
  </si>
  <si>
    <t>Г. Смоленск, ул. Брестская, д. 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</si>
  <si>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</si>
  <si>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</si>
  <si>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</si>
  <si>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8/8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</si>
  <si>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</si>
  <si>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</si>
  <si>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</si>
  <si>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</si>
  <si>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</si>
  <si>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</si>
  <si>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</si>
  <si>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</si>
  <si>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</si>
  <si>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</si>
  <si>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</si>
  <si>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</si>
  <si>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</si>
  <si>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</si>
  <si>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Гастелло, д. 11</t>
  </si>
  <si>
    <t>Г. Смоленск, ул. Гастелло, д. 2</t>
  </si>
  <si>
    <t>Г. Смоленск, ул. Гастелло, д. 4</t>
  </si>
  <si>
    <t>Г. Смоленск, ул. Гастелло, д. 5/2</t>
  </si>
  <si>
    <t>Г. Смоленск, ул. Гастелло, д. 7/1</t>
  </si>
  <si>
    <t>Г. Смоленск, ул. Гастелло, д. 9/10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</si>
  <si>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</si>
  <si>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</si>
  <si>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</si>
  <si>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</si>
  <si>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42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</si>
  <si>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</si>
  <si>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</si>
  <si>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</si>
  <si>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3</t>
  </si>
  <si>
    <t>Г. Смоленск, ул. Герцена, д. 5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</si>
  <si>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</si>
  <si>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</si>
  <si>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</si>
  <si>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22</t>
  </si>
  <si>
    <t>Г. Смоленск, ул. Дзержинского, д. 26</t>
  </si>
  <si>
    <t>Г. Смоленск, ул. Докучаева, д. 10</t>
  </si>
  <si>
    <t>Г. Смоленск, ул. Докучаева, д. 8</t>
  </si>
  <si>
    <t>Г. Смоленск, ул. Исаковского, д. 12/1</t>
  </si>
  <si>
    <t>Г. Смоленск, ул. Исаковского, д. 14</t>
  </si>
  <si>
    <t>Г. Смоленск, ул. Исаковского, д. 16</t>
  </si>
  <si>
    <t>Г. Смоленск, ул. Исаковского, д. 20а</t>
  </si>
  <si>
    <t>Г. Смоленск, ул. Исаковского, д. 22</t>
  </si>
  <si>
    <t>Г. Смоленск, ул. Карбышева, д. 4</t>
  </si>
  <si>
    <t>Г. Смоленск, ул. Карбышева, д. 6</t>
  </si>
  <si>
    <t>Г. Смоленск, ул. Кирова, д. 1</t>
  </si>
  <si>
    <t>Г. Смоленск, ул. Кирова, д. 3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</si>
  <si>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</si>
  <si>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</si>
  <si>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</si>
  <si>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</si>
  <si>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Кирова, д. 30</t>
  </si>
  <si>
    <t>Г. Смоленск, ул. Кирова, д. 32</t>
  </si>
  <si>
    <t>Г. Смоленск, ул. Коммунистическая, д. 3</t>
  </si>
  <si>
    <t>Г. Смоленск, ул. Коммунистическая, д. 10</t>
  </si>
  <si>
    <t>Г. Смоленск, ул. Коммунистическая, д. 15/2</t>
  </si>
  <si>
    <t>Г. Смоленск, ул. Коммунистическая, д. 17</t>
  </si>
  <si>
    <t>Г. Смоленск, ул. Коненкова, д. 10</t>
  </si>
  <si>
    <t>Г. Смоленск, ул. Котовского, д. 1</t>
  </si>
  <si>
    <t>Г. Смоленск, ул. Котовского, д. 3</t>
  </si>
  <si>
    <t>Г. Смоленск, ул. Котовского, д. 3а</t>
  </si>
  <si>
    <t>Г. Смоленск, ул. Котовского, д. 5</t>
  </si>
  <si>
    <t>Г. Смоленск, ул. Котовского, д. 9</t>
  </si>
  <si>
    <t>Г. Смоленск, ул. Котовского, д. 9а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</si>
  <si>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</si>
  <si>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</si>
  <si>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</si>
  <si>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</si>
  <si>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</si>
  <si>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</si>
  <si>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</si>
  <si>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44</t>
  </si>
  <si>
    <t>Г. Смоленск, ул. Крупской, д. 46</t>
  </si>
  <si>
    <t>Г. Смоленск, ул. Крупской, д. 48</t>
  </si>
  <si>
    <t>Г. Смоленск, ул. Крупской, д. 50</t>
  </si>
  <si>
    <t>Г. Смоленск, ул. Крупской, д. 52/2</t>
  </si>
  <si>
    <t>Г. Смоленск, ул. Крупской, д. 53</t>
  </si>
  <si>
    <t>Г. Смоленск, ул. Крупской, д. 55</t>
  </si>
  <si>
    <t>Г. Смоленск, ул. Крупской, д. 56</t>
  </si>
  <si>
    <t>Г. Смоленск, ул. Крупской, д. 57</t>
  </si>
  <si>
    <t>Г. Смоленск, ул. Крупской, д. 58</t>
  </si>
  <si>
    <t>Г. Смоленск, ул. Крупской, д. 59</t>
  </si>
  <si>
    <t>Г. Смоленск, ул. Крупской, д. 61</t>
  </si>
  <si>
    <t>Г. Смоленск, ул. Крупской, д. 63/2</t>
  </si>
  <si>
    <t>Г. Смоленск, ул. Кутузова, д. 10а</t>
  </si>
  <si>
    <t>Г. Смоленск, ул. Лавочкина, д. 50</t>
  </si>
  <si>
    <t>Г. Смоленск, ул. Лавочкина, д. 52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</si>
  <si>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</si>
  <si>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</si>
  <si>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</si>
  <si>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</si>
  <si>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</si>
  <si>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</si>
  <si>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60</t>
  </si>
  <si>
    <t>Г. Смоленск, ул. Лавочкина, д. 64</t>
  </si>
  <si>
    <t>Г. Смоленск, ул. Лавочкина, д. 66</t>
  </si>
  <si>
    <t>Г. Смоленск, ул. Лавочкина, д. 66а</t>
  </si>
  <si>
    <t>Г. Смоленск, ул. Лавочкина, д. 68</t>
  </si>
  <si>
    <t>Г. Смоленск, ул. Лавочкина, д. 70</t>
  </si>
  <si>
    <t>Г. Смоленск, ул. Ленина, д. 8а</t>
  </si>
  <si>
    <t>Г. Смоленск, ул. Ленина, д. 32</t>
  </si>
  <si>
    <t>Г. Смоленск, ул. Мало-Краснофлотская, д. 29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</si>
  <si>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</si>
  <si>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</si>
  <si>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</si>
  <si>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4в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</si>
  <si>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</si>
  <si>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</si>
  <si>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</si>
  <si>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</si>
  <si>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Марии Октябрьской, д. 10г</t>
  </si>
  <si>
    <t>Г. Смоленск, ул. Маршала Жукова, д. 26</t>
  </si>
  <si>
    <t>Г. Смоленск, ул. Маршала Жукова, д. 26а</t>
  </si>
  <si>
    <t>Г. Смоленск, ул. Маяковского, д. 5б</t>
  </si>
  <si>
    <t>Г. Смоленск, ул. Минская, д. 5</t>
  </si>
  <si>
    <t>Г. Смоленск, ул. Минская, д. 7</t>
  </si>
  <si>
    <t>Г. Смоленск, ул. Минская, д. 15</t>
  </si>
  <si>
    <t>Г. Смоленск, ул. Мира, д. 9</t>
  </si>
  <si>
    <t>Г. Смоленск, ул. Мира, д. 16</t>
  </si>
  <si>
    <t>Г. Смоленск, ул. Молодёжная, д. 16</t>
  </si>
  <si>
    <t>Г. Смоленск, ул. Московский Большак, д. 22</t>
  </si>
  <si>
    <t>Г. Смоленск, ул. Московский Большак, д. 45</t>
  </si>
  <si>
    <t>Г. Смоленск, ул. Московское шоссе, д. 140</t>
  </si>
  <si>
    <t>Г. Смоленск, ул. Нарвская, д. 3</t>
  </si>
  <si>
    <t>Г. Смоленск, ул. Нахимсона, д. 9</t>
  </si>
  <si>
    <t>Г. Смоленск, ул. Николаева, д. 9</t>
  </si>
  <si>
    <t>Г. Смоленск, ул. Николаева, д. 17</t>
  </si>
  <si>
    <t>Г. Смоленск, ул. Николаева, д. 22а</t>
  </si>
  <si>
    <t>Г. Смоленск, ул. Николаева, д. 47б</t>
  </si>
  <si>
    <t>Г. Смоленск, ул. Николаева, д. 47г</t>
  </si>
  <si>
    <t>Г. Смоленск, ул. Ново-Ленинградская, д. 18</t>
  </si>
  <si>
    <t>Г. Смоленск, ул. Ново-Мопровская, д. 60</t>
  </si>
  <si>
    <t>Г. Смоленск, ул. Ново-Рославльская, д. 7</t>
  </si>
  <si>
    <t>Г. Смоленск, ул. Октябрьской революции, д. 13а</t>
  </si>
  <si>
    <t>Г. Смоленск, ул. Октября, д. 48</t>
  </si>
  <si>
    <t>Г. Смоленск, ул. Папанина, д. 1а</t>
  </si>
  <si>
    <t>Г. Смоленск, ул. Парковая, д. 24</t>
  </si>
  <si>
    <t>Г. Смоленск, ул. Пржевальского, д. 12</t>
  </si>
  <si>
    <t>Г. Смоленск, ул. Пржевальского, д. 4б</t>
  </si>
  <si>
    <t>Г. Смоленск, ул. Пржевальского, д. 8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</si>
  <si>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</si>
  <si>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</si>
  <si>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</si>
  <si>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Радищева, д. 1</t>
  </si>
  <si>
    <t>Г. Смоленск, ул. Радищева, д. 11</t>
  </si>
  <si>
    <t>Г. Смоленск, ул. Радищева, д. 12а</t>
  </si>
  <si>
    <t>Г. Смоленск, ул. Радищева, д. 3</t>
  </si>
  <si>
    <t>Г. Смоленск, ул. Радищева, д. 5</t>
  </si>
  <si>
    <t>Г. Смоленск, ул. Радищева, д. 9</t>
  </si>
  <si>
    <t>Г. Смоленск, ул. Реввоенсовета, д. 11а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</si>
  <si>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</si>
  <si>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</si>
  <si>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</si>
  <si>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</si>
  <si>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</t>
  </si>
  <si>
    <t>Г. Смоленск, ул. Седова, д. 54</t>
  </si>
  <si>
    <t>Г. Смоленск, ул. Седова, д. 54а</t>
  </si>
  <si>
    <t>Г. Смоленск, ул. Седова, д. 60</t>
  </si>
  <si>
    <t>Г. Смоленск, ул. Смоленская, д. 16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</si>
  <si>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</si>
  <si>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</si>
  <si>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</si>
  <si>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</si>
  <si>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</si>
  <si>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</si>
  <si>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23</t>
  </si>
  <si>
    <t>Г. Смоленск, ул. Соболева, д. 86</t>
  </si>
  <si>
    <t>Г. Смоленск, ул. Соболева, д. 94</t>
  </si>
  <si>
    <t>Г. Смоленск, ул. Социалистическая, д. 9</t>
  </si>
  <si>
    <t>Г. Смоленск, ул. Станционная, д. 4</t>
  </si>
  <si>
    <t>Г. Смоленск, ул. Станционная, д. 8а</t>
  </si>
  <si>
    <t>Г. Смоленск, ул. Студенческая, д. 3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</si>
  <si>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</si>
  <si>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</si>
  <si>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</si>
  <si>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</si>
  <si>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</si>
  <si>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Тимирязева, д. 2</t>
  </si>
  <si>
    <t>Г. Смоленск, ул. Урицкого, д. 15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</si>
  <si>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</si>
  <si>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</si>
  <si>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</si>
  <si>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</si>
  <si>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</si>
  <si>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</si>
  <si>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</si>
  <si>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</si>
  <si>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</si>
  <si>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49</t>
  </si>
  <si>
    <t>Г. Смоленск, ул. Фрунзе, д. 51</t>
  </si>
  <si>
    <t>Г. Смоленск, ул. Фрунзе, д. 6</t>
  </si>
  <si>
    <t>Г. Смоленск, ул. Фрунзе, д. 66</t>
  </si>
  <si>
    <t>Г. Смоленск, ул. Фурманова, д. 16</t>
  </si>
  <si>
    <t xml:space="preserve">Г. Смоленск, ул. Центральная, д. 13 </t>
  </si>
  <si>
    <t>Г. Смоленск, ул. Центральная, д. 13а</t>
  </si>
  <si>
    <t>Г. Смоленск, ул. Центральная, д. 14</t>
  </si>
  <si>
    <t>Г. Смоленск, ул. Центральная, д. 16</t>
  </si>
  <si>
    <t>Г. Смоленск, ул. Центральная, д. 18/2</t>
  </si>
  <si>
    <t>Г. Смоленск, ул. Центральная, д. 20/1</t>
  </si>
  <si>
    <t>Г. Смоленск, ул. Центральная, д. 22</t>
  </si>
  <si>
    <t>Г. Смоленск, ул. Центральная, д. 3</t>
  </si>
  <si>
    <t>Г. Смоленск, ул. Центральная, д. 5</t>
  </si>
  <si>
    <t>Г. Смоленск, ул. Центральная, д. 7</t>
  </si>
  <si>
    <t>Г. Смоленск, ул. Чапаева, д. 4</t>
  </si>
  <si>
    <t>Г. Смоленск, ул. Чаплина, д. 10/18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</si>
  <si>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</si>
  <si>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</si>
  <si>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</si>
  <si>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</si>
  <si>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</si>
  <si>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8</t>
  </si>
  <si>
    <t>Г. Смоленск, ул. Черняховского, д. 2</t>
  </si>
  <si>
    <t>Г. Смоленск, ул. Черняховского, д. 4</t>
  </si>
  <si>
    <t>Г. Смоленск, ул. Черняховского, д. 6</t>
  </si>
  <si>
    <t>Г. Смоленск, ул. Черняховского, д. 8а</t>
  </si>
  <si>
    <t>Г. Смоленск, ул. Черняховского, д. 8б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</si>
  <si>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</si>
  <si>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</si>
  <si>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</si>
  <si>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</si>
  <si>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</si>
  <si>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</si>
  <si>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</si>
  <si>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</si>
  <si>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</si>
  <si>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</si>
  <si>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</si>
  <si>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</si>
  <si>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</si>
  <si>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</si>
  <si>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</si>
  <si>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</si>
  <si>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</si>
  <si>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</si>
  <si>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</si>
  <si>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</si>
  <si>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</si>
  <si>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</si>
  <si>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</si>
  <si>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</si>
  <si>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</si>
  <si>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</si>
  <si>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11а</t>
  </si>
  <si>
    <t>Г. Смоленск, ул. Чкалова, д. 17</t>
  </si>
  <si>
    <t>Г. Смоленск, ул. Чкалова, д. 3</t>
  </si>
  <si>
    <t>Г. Смоленск, ул. Шевченко, д. 67а</t>
  </si>
  <si>
    <t>Г. Смоленск, ул. Шевченко, д. 78</t>
  </si>
  <si>
    <t>Г. Смоленск, ул. Энгельса, д. 10</t>
  </si>
  <si>
    <t>Г. Смоленск, ул. Энгельса, д. 11</t>
  </si>
  <si>
    <t>Г. Смоленск, ул. Энгельса, д. 16</t>
  </si>
  <si>
    <t>Г. Смоленск, бульвар Гагарина, д. 6</t>
  </si>
  <si>
    <t>Г. Смоленск, мкрн. Южный, д. 39а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</si>
  <si>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</si>
  <si>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</si>
  <si>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</si>
  <si>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4-й Слобода-Садки, д. 35</t>
  </si>
  <si>
    <t>Г. Смоленск, пер. Запольный, д. 3</t>
  </si>
  <si>
    <t>Г. Смоленск, пер. Ново-Чернушенский, д. 2</t>
  </si>
  <si>
    <t>Г. Смоленск, пер. Станционный, д. 4</t>
  </si>
  <si>
    <t>Г. Смоленск, пер. Хлебозаводской, д. 18</t>
  </si>
  <si>
    <t>Г. Смоленск, пос. Анастасино, д. 36</t>
  </si>
  <si>
    <t>Г. Смоленск, пос. Вязовенька, д. 4</t>
  </si>
  <si>
    <t>Г. Смоленск, пос. Красный Бор, в/ч 83283, д. 4</t>
  </si>
  <si>
    <t>Г. Смоленск, пос. Серебрянка, д. 68а</t>
  </si>
  <si>
    <t>Г. Смоленск, пос. Тихвинка, д. 24</t>
  </si>
  <si>
    <t>Г. Смоленск, просп. Гагарина, д. 17</t>
  </si>
  <si>
    <t>Г. Смоленск, ул. 4-я Загорная, д. 9</t>
  </si>
  <si>
    <t>Г. Смоленск, ул. Багратиона, д. 12/13</t>
  </si>
  <si>
    <t>Г. Смоленск, ул. Белинского, д. 5</t>
  </si>
  <si>
    <t>Г. Смоленск, ул. Белинского, д. 7</t>
  </si>
  <si>
    <t>Г. Смоленск, ул. Брестская, д. 1</t>
  </si>
  <si>
    <t>Г. Смоленск, ул. Гастелло, д. 12</t>
  </si>
  <si>
    <t>Г. Смоленск, ул. Гастелло, д. 20</t>
  </si>
  <si>
    <t>Г. Смоленск, ул. Герцена, д. 13</t>
  </si>
  <si>
    <t>Г. Смоленск, ул. Госпитальная, д. 31</t>
  </si>
  <si>
    <t>Г. Смоленск, ул. Губенко, д. 10</t>
  </si>
  <si>
    <t>Г. Смоленск, ул. Губенко, д. 14</t>
  </si>
  <si>
    <t>Г. Смоленск, ул. Докучаева, д. 11</t>
  </si>
  <si>
    <t>Г. Смоленск, ул. Докучаева, д. 6</t>
  </si>
  <si>
    <t>Г. Смоленск, ул. Кирова, д. 2а</t>
  </si>
  <si>
    <t>Г. Смоленск, ул. Кирова, д. 2/57</t>
  </si>
  <si>
    <t>Г. Смоленск, ул. Кирова, д. 22</t>
  </si>
  <si>
    <t>Г. Смоленск, ул. Кирова, д. 29</t>
  </si>
  <si>
    <t>Г. Смоленск, ул. Кирова, д. 55</t>
  </si>
  <si>
    <t>Г. Смоленск, ул. Козлова, д. 5</t>
  </si>
  <si>
    <t>Г. Смоленск, ул. Котовского, д. 7</t>
  </si>
  <si>
    <t>Г. Смоленск, ул. Крупской, д. 43/2</t>
  </si>
  <si>
    <t>Г. Смоленск, ул. Кутузова, д. 6</t>
  </si>
  <si>
    <t>Г. Смоленск, ул. Лавочкина, д. 44</t>
  </si>
  <si>
    <t>Г. Смоленск, ул. Ленина, д. 30</t>
  </si>
  <si>
    <t>Г. Смоленск, ул. Ленина, д. 38</t>
  </si>
  <si>
    <t>Г. Смоленск, ул. Ломоносова, д. 3</t>
  </si>
  <si>
    <t>Г. Смоленск, ул. Ломоносова, д. 9</t>
  </si>
  <si>
    <t>Г. Смоленск, ул. Ломоносова, д. 16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</si>
  <si>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</si>
  <si>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</si>
  <si>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</si>
  <si>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Маршала Жукова, д. 13</t>
  </si>
  <si>
    <t>Г. Смоленск, ул. Московский Большак, д. 47</t>
  </si>
  <si>
    <t>Г. Смоленск, ул. Нахимова, д. 1а</t>
  </si>
  <si>
    <t>Г. Смоленск, ул. Нахимова, д. 3а</t>
  </si>
  <si>
    <t>Г. Смоленск, ул. Нахимова, д. 11</t>
  </si>
  <si>
    <t>Г. Смоленск, ул. Нахимова, д. 18а</t>
  </si>
  <si>
    <t>Г. Смоленск, ул. Николаева, д. 16в</t>
  </si>
  <si>
    <t>Г. Смоленск, ул. Николаева, д. 44</t>
  </si>
  <si>
    <t>Г. Смоленск, ул. Николаева, д. 51</t>
  </si>
  <si>
    <t>Г. Смоленск, ул. Николаева, д. 61/38</t>
  </si>
  <si>
    <t>Г. Смоленск, ул. Ново-Краснофлотская, д. 7</t>
  </si>
  <si>
    <t>Г. Смоленск, ул. Ново-Краснофлотская, д. 13</t>
  </si>
  <si>
    <t>Г. Смоленск, ул. Ново-Рославльская, д. 4</t>
  </si>
  <si>
    <t>Г. Смоленск, ул. Нормандия-Неман, д. 2а</t>
  </si>
  <si>
    <t>Г. Смоленск, ул. Октябрьской революции, д. 3</t>
  </si>
  <si>
    <t>Г. Смоленск, ул. Октябрьской революции, д. 18</t>
  </si>
  <si>
    <t>Г. Смоленск, ул. Октябрьской революции, д. 24</t>
  </si>
  <si>
    <t>Г. Смоленск, ул. Октябрьской революции, д. 3а</t>
  </si>
  <si>
    <t>Г. Смоленск, ул. Папанина, д. 12а</t>
  </si>
  <si>
    <t>Г. Смоленск, ул. Попова, д. 4</t>
  </si>
  <si>
    <t>Г. Смоленск, ул. Радищева, д. 10</t>
  </si>
  <si>
    <t>Г. Смоленск, ул. Радищева, д. 15</t>
  </si>
  <si>
    <t>Г. Смоленск, ул. Радищева, д. 19</t>
  </si>
  <si>
    <t>Г. Смоленск, ул. Раевского, д. 1</t>
  </si>
  <si>
    <t>Г. Смоленск, ул. Раевского, д. 3</t>
  </si>
  <si>
    <t>Г. Смоленск, ул. Реввоенсовета, д. 20</t>
  </si>
  <si>
    <t>Г. Смоленск, ул. Румянцева, д. 17</t>
  </si>
  <si>
    <t>Г. Смоленск, ул. Румянцева, д. 17а</t>
  </si>
  <si>
    <t>Г. Смоленск, ул. Румянцева, д. 17б</t>
  </si>
  <si>
    <t>Г. Смоленск, ул. Румянцева, д. 3</t>
  </si>
  <si>
    <t>Г. Смоленск, ул. Румянцева, д. 7</t>
  </si>
  <si>
    <t>Г. Смоленск, ул. Румянцева, д. 9</t>
  </si>
  <si>
    <t>Г. Смоленск, ул. Седова, д. 31а</t>
  </si>
  <si>
    <t>Г. Смоленск, ул. Седова, д. 56</t>
  </si>
  <si>
    <t>Г. Смоленск, ул. Седова, д. 56а</t>
  </si>
  <si>
    <t>Г. Смоленск, ул. Соболева, д. 109</t>
  </si>
  <si>
    <t>Г. Смоленск, ул. Соболева, д. 82</t>
  </si>
  <si>
    <t>Г. Смоленск, ул. Соболева, д. 84</t>
  </si>
  <si>
    <t>Г. Смоленск, ул. Средне-Лермонтовская, д. 20/4</t>
  </si>
  <si>
    <t>Г. Смоленск, ул. Твардовского, д. 2б</t>
  </si>
  <si>
    <t>Г. Смоленск, ул. Тухачевского, д. 11</t>
  </si>
  <si>
    <t>Г. Смоленск, ул. Чернышевского, д. 4</t>
  </si>
  <si>
    <t>Г. Смоленск, ул. Чернышевского, д. 4а</t>
  </si>
  <si>
    <t>Г. Смоленск, ул. Шевченко, д. 58</t>
  </si>
  <si>
    <t>Г. Смоленск, ул. Шевченко, д. 60</t>
  </si>
  <si>
    <t>Г. Смоленск, ул. Шевченко, д. 67</t>
  </si>
  <si>
    <t>Г. Смоленск, мкрн. Южный, д. 29а</t>
  </si>
  <si>
    <t>Г. Смоленск, мкрн. Южный, д. 29в</t>
  </si>
  <si>
    <t>Г. Смоленск, мкрн. Южный, д. 39в</t>
  </si>
  <si>
    <t>Г. Смоленск, пер. 1-й Мичуринский, д. 4а</t>
  </si>
  <si>
    <t>Г. Смоленск, пер. 1-й Мичуринский, д. 4б</t>
  </si>
  <si>
    <t>Г. Смоленск, пер. 2-й Краснинский, д. 8</t>
  </si>
  <si>
    <t>Г. Смоленск, пер. 2-й Краснофлотский, д. 38</t>
  </si>
  <si>
    <t>Г. Смоленск, пер. 2-й Краснофлотский, д. 40</t>
  </si>
  <si>
    <t>Г. Смоленск, пер. 4-й Краснофлотский, д. 3</t>
  </si>
  <si>
    <t>Г. Смоленск, пер. 5-й Краснофлотский, д. 3</t>
  </si>
  <si>
    <t>Г. Смоленск, пер. Госпитальный, д. 7</t>
  </si>
  <si>
    <t>Г. Смоленск, пер. Зои Космодемьянской, д. 2</t>
  </si>
  <si>
    <t>Г. Смоленск, пер. Зои Космодемьянской, д. 4</t>
  </si>
  <si>
    <t>Г. Смоленск, пер. Ново-Чернушенский, д. 1/2</t>
  </si>
  <si>
    <t>Г. Смоленск, пер. Станционный, д. 14</t>
  </si>
  <si>
    <t>Г. Смоленск, пер. Хлебозаводской, д. 9</t>
  </si>
  <si>
    <t>Г. Смоленск, пос. 430 км, д. 15</t>
  </si>
  <si>
    <t>Г. Смоленск, пос. Красный Бор, в/ч 83283, д. 9</t>
  </si>
  <si>
    <t>Г. Смоленск, пос. Миловидово, д. 6</t>
  </si>
  <si>
    <t>Г. Смоленск, пос. Торфопредприятие, д. 44</t>
  </si>
  <si>
    <t>Г. Смоленск, пос. Торфопредприятие, д. 46</t>
  </si>
  <si>
    <t>Г. Смоленск, пос. Торфопредприятие, д. 57</t>
  </si>
  <si>
    <t>Г. Смоленск, пос. Торфопредприятие, д. 59</t>
  </si>
  <si>
    <t>Г. Смоленск, просп. Строителей, д. 12</t>
  </si>
  <si>
    <t>Г. Смоленск, просп. Строителей, д. 14а</t>
  </si>
  <si>
    <t>Г. Смоленск, просп. Строителей, д. 14б</t>
  </si>
  <si>
    <t>Г. Смоленск, просп. Строителей, д. 14в</t>
  </si>
  <si>
    <t>Г. Смоленск, просп. Строителей, д. 4, корпус 1</t>
  </si>
  <si>
    <t>Г. Смоленск, просп. Строителей, д. 4, корпус 2</t>
  </si>
  <si>
    <t>Г. Смоленск, просп. Строителей, д. 6</t>
  </si>
  <si>
    <t>Г. Смоленск, просп. Строителей, д. 8б</t>
  </si>
  <si>
    <t>Г. Смоленск, просп. Строителей, д. 8в</t>
  </si>
  <si>
    <t>Г. Смоленск, ул. 12 лет Октября, д. 7</t>
  </si>
  <si>
    <t>Г. Смоленск, ул. 12 лет Октября, д. 7в</t>
  </si>
  <si>
    <t>Г. Смоленск, ул. 25 Сентября, д. 48</t>
  </si>
  <si>
    <t>Г. Смоленск, ул. 25 Сентября, д. 52</t>
  </si>
  <si>
    <t>Г. Смоленск, ул. 25 Сентября, д. 7</t>
  </si>
  <si>
    <t>Г. Смоленск, ул. 2-я Краснинская, д. 9</t>
  </si>
  <si>
    <t>Г. Смоленск, ул. 2-я линия Красноармейской слободы, д. 3</t>
  </si>
  <si>
    <t>Г. Смоленск, ул. 4-я Загорная, д. 15</t>
  </si>
  <si>
    <t>Г. Смоленск, ул. Автозаводская, д. 21</t>
  </si>
  <si>
    <t>Г. Смоленск, ул. Академика Петрова, д. 4</t>
  </si>
  <si>
    <t>Г. Смоленск, ул. Академика Петрова, д. 4а</t>
  </si>
  <si>
    <t>Г. Смоленск, ул. Багратиона, д. 55а</t>
  </si>
  <si>
    <t>Г. Смоленск, ул. Багратиона, д. 9</t>
  </si>
  <si>
    <t>Г. Смоленск, ул. Беляева, д. 45</t>
  </si>
  <si>
    <t>Г. Смоленск, ул. Брестская, д. 4</t>
  </si>
  <si>
    <t>Г. Смоленск, ул. Валентины Гризодубовой, д. 3</t>
  </si>
  <si>
    <t>Г. Смоленск, ул. Гарабурды, д. 17б</t>
  </si>
  <si>
    <t>Г. Смоленск, ул. Госпитальная, д. 27</t>
  </si>
  <si>
    <t>Г. Смоленск, ул. Губенко, д. 2</t>
  </si>
  <si>
    <t>Г. Смоленск, ул. Губенко, д. 2а</t>
  </si>
  <si>
    <t>Г. Смоленск, ул. Карбышева, д. 10</t>
  </si>
  <si>
    <t>Г. Смоленск, ул. Карбышева, д. 11</t>
  </si>
  <si>
    <t>Г. Смоленск, ул. Карбышева, д. 12</t>
  </si>
  <si>
    <t>Г. Смоленск, ул. Кирова, д. 25б</t>
  </si>
  <si>
    <t>Г. Смоленск, ул. Кирова, д. 25в</t>
  </si>
  <si>
    <t>Г. Смоленск, ул. Кирова, д. 27а</t>
  </si>
  <si>
    <t>Г. Смоленск, ул. Кирова, д. 29а</t>
  </si>
  <si>
    <t>Г. Смоленск, ул. Кирова, д. 31а</t>
  </si>
  <si>
    <t>Г. Смоленск, ул. Кирова, д. 36</t>
  </si>
  <si>
    <t>Г. Смоленск, ул. Кирова, д. 55а</t>
  </si>
  <si>
    <t>Г. Смоленск, ул. Котовского, д. 5а</t>
  </si>
  <si>
    <t>Г. Смоленск, ул. Котовского, д. 23</t>
  </si>
  <si>
    <t>Г. Смоленск, ул. Крупской, д. 30</t>
  </si>
  <si>
    <t>Г. Смоленск, ул. Крупской, д. 32</t>
  </si>
  <si>
    <t>Г. Смоленск, ул. Крупской, д. 34</t>
  </si>
  <si>
    <t>Г. Смоленск, ул. Крупской, д. 44а</t>
  </si>
  <si>
    <t>Г. Смоленск, ул. Крупской, д. 60</t>
  </si>
  <si>
    <t>Г. Смоленск, ул. Куйбышева, д. 4</t>
  </si>
  <si>
    <t>Г. Смоленск, ул. Куйбышева, д. 10</t>
  </si>
  <si>
    <t>Г. Смоленск, ул. Лавочкина, д. 38</t>
  </si>
  <si>
    <t>Г. Смоленск, ул. Лавочкина, д. 46</t>
  </si>
  <si>
    <t>Г. Смоленск, ул. Лавочкина, д. 48</t>
  </si>
  <si>
    <t>Г. Смоленск, ул. Лавочкина, д. 49</t>
  </si>
  <si>
    <t>Г. Смоленск, ул. Лавочкина, д. 51/1</t>
  </si>
  <si>
    <t>Г. Смоленск, ул. Лавочкина, д. 52а</t>
  </si>
  <si>
    <t>Г. Смоленск, ул. Мало-Краснофлотская, д. 33а</t>
  </si>
  <si>
    <t>Г. Смоленск, ул. Марии Октябрьской, д. 12</t>
  </si>
  <si>
    <t>Г. Смоленск, ул. Марии Октябрьской, д. 12б</t>
  </si>
  <si>
    <t>Г. Смоленск, ул. Марины Расковой, д. 4, корпус 1</t>
  </si>
  <si>
    <t>Г. Смоленск, ул. Марины Расковой, д. 4, корпус 2</t>
  </si>
  <si>
    <t>Г. Смоленск, ул. Маршала Соколовского, д. 1</t>
  </si>
  <si>
    <t>Г. Смоленск, ул. Маршала Соколовского, д. 2</t>
  </si>
  <si>
    <t>Г. Смоленск, ул. Маршала Соколовского, д. 4</t>
  </si>
  <si>
    <t>Г. Смоленск, ул. Маршала Соколовского, д. 4а</t>
  </si>
  <si>
    <t>Г. Смоленск, ул. Маршала Соколовского, д. 4б</t>
  </si>
  <si>
    <t>Г. Смоленск, ул. Маршала Соколовского, д. 5а</t>
  </si>
  <si>
    <t>Г. Смоленск, ул. Маршала Соколовского, д. 5б</t>
  </si>
  <si>
    <t>Г. Смоленск, ул. Маршала Соколовского, д. 5в</t>
  </si>
  <si>
    <t>Г. Смоленск, ул. Маршала Соколовского, д. 7</t>
  </si>
  <si>
    <t>Г. Смоленск, ул. Маршала Соколовского, д. 7а</t>
  </si>
  <si>
    <t>Г. Смоленск, ул. Маршала Соколовского, д. 8а</t>
  </si>
  <si>
    <t>Г. Смоленск, ул. Маршала Соколовского, д. 9</t>
  </si>
  <si>
    <t>Г. Смоленск, ул. Маршала Соколовского, д. 9а</t>
  </si>
  <si>
    <t>Г. Смоленск, ул. Маршала Соколовского, д. 9б</t>
  </si>
  <si>
    <t>Г. Смоленск, ул. Маршала Соколовского, д. 9в</t>
  </si>
  <si>
    <t>Г. Смоленск, ул. Маршала Соколовского, д. 10</t>
  </si>
  <si>
    <t>Г. Смоленск, ул. Маршала Соколовского, д. 10а</t>
  </si>
  <si>
    <t>Г. Смоленск, ул. Маршала Соколовского, д. 11</t>
  </si>
  <si>
    <t>Г. Смоленск, ул. Маршала Соколовского, д. 14а</t>
  </si>
  <si>
    <t>Г. Смоленск, ул. Маршала Соколовского, д. 14б</t>
  </si>
  <si>
    <t>Г. Смоленск, ул. Маршала Соколовского, д. 14в</t>
  </si>
  <si>
    <t>Г. Смоленск, ул. Нарвская, д. 17</t>
  </si>
  <si>
    <t>Г. Смоленск, ул. Нахимова, д. 18</t>
  </si>
  <si>
    <t>Г. Смоленск, ул. Николаева, д. 13</t>
  </si>
  <si>
    <t>Г. Смоленск, ул. Николаева, д. 29</t>
  </si>
  <si>
    <t>Г. Смоленск, ул. Николаева, д. 46</t>
  </si>
  <si>
    <t>Г. Смоленск, ул. Николаева, д. 63</t>
  </si>
  <si>
    <t>Г. Смоленск, ул. Ново-Краснофлотская, д. 9</t>
  </si>
  <si>
    <t>Г. Смоленск, ул. Ново-Краснофлотская, д. 15</t>
  </si>
  <si>
    <t>Г. Смоленск, ул. Ново-Ленинградская, д. 5а</t>
  </si>
  <si>
    <t>Г. Смоленск, ул. Нормандия-Неман, д. 1</t>
  </si>
  <si>
    <t>Г. Смоленск, ул. Нормандия-Неман, д. 4</t>
  </si>
  <si>
    <t>Г. Смоленск, ул. Нормандия-Неман, д. 6</t>
  </si>
  <si>
    <t>Г. Смоленск, ул. Нормандия-Неман, д. 8</t>
  </si>
  <si>
    <t>Г. Смоленск, ул. Озерная, д. 2</t>
  </si>
  <si>
    <t>Г. Смоленск, ул. Озерная, д. 4</t>
  </si>
  <si>
    <t>Г. Смоленск, ул. Октябрьской революции, д. 28</t>
  </si>
  <si>
    <t>Г. Смоленск, ул. Октябрьской революции, д. 32</t>
  </si>
  <si>
    <t>Г. Смоленск, ул. Октябрьской революции, д. 36</t>
  </si>
  <si>
    <t>Г. Смоленск, ул. Октябрьской революции, д. 38</t>
  </si>
  <si>
    <t>Г. Смоленск, ул. Островского, д. 5</t>
  </si>
  <si>
    <t>Г. Смоленск, ул. Памфилова, д. 9</t>
  </si>
  <si>
    <t>Г. Смоленск, ул. Петра Алексеева, д. 3</t>
  </si>
  <si>
    <t>Г. Смоленск, ул. Полины Осипенко, д. 40</t>
  </si>
  <si>
    <t>Г. Смоленск, ул. Попова, д. 34</t>
  </si>
  <si>
    <t>Г. Смоленск, ул. Попова, д. 36</t>
  </si>
  <si>
    <t>Г. Смоленск, ул. Попова, д. 38</t>
  </si>
  <si>
    <t>Г. Смоленск, ул. Радищева, д. 4</t>
  </si>
  <si>
    <t>Г. Смоленск, ул. Раевского, д. 4а</t>
  </si>
  <si>
    <t>Г. Смоленск, ул. Раевского, д. 6</t>
  </si>
  <si>
    <t>Г. Смоленск, ул. Раевского, д. 8</t>
  </si>
  <si>
    <t>Г. Смоленск, ул. Румянцева, д. 1</t>
  </si>
  <si>
    <t>Г. Смоленск, ул. Румянцева, д. 11</t>
  </si>
  <si>
    <t>Г. Смоленск, ул. Румянцева, д. 15</t>
  </si>
  <si>
    <t>Г. Смоленск, ул. Рыленкова, д. 11</t>
  </si>
  <si>
    <t>Г. Смоленск, ул. Рыленкова, д. 13</t>
  </si>
  <si>
    <t>Г. Смоленск, ул. Рыленкова, д. 3</t>
  </si>
  <si>
    <t>Г. Смоленск, ул. Рыленкова, д. 4</t>
  </si>
  <si>
    <t>Г. Смоленск, ул. Рыленкова, д. 4а</t>
  </si>
  <si>
    <t>Г. Смоленск, ул. Рыленкова, д. 4б</t>
  </si>
  <si>
    <t>Г. Смоленск, ул. Рыленкова, д. 4в</t>
  </si>
  <si>
    <t>Г. Смоленск, ул. Рыленкова, д. 5</t>
  </si>
  <si>
    <t>Г. Смоленск, ул. Рыленкова, д. 6а, корпус 2</t>
  </si>
  <si>
    <t>Г. Смоленск, ул. Рыленкова, д. 9</t>
  </si>
  <si>
    <t>Г. Смоленск, ул. Седова, д. 22</t>
  </si>
  <si>
    <t>Г. Смоленск, ул. Соболева, д. 109б</t>
  </si>
  <si>
    <t>Г. Смоленск, ул. Средне-Лермонтовская, д. 29</t>
  </si>
  <si>
    <t>Г. Смоленск, ул. Станционная, д. 8б</t>
  </si>
  <si>
    <t>Г. Смоленск, ул. Твардовского, д. 2</t>
  </si>
  <si>
    <t>Г. Смоленск, ул. Твардовского, д. 20</t>
  </si>
  <si>
    <t>Г. Смоленск, ул. Твардовского, д. 6б</t>
  </si>
  <si>
    <t>Г. Смоленск, ул. Фрунзе, д. 20</t>
  </si>
  <si>
    <t>Г. Смоленск, ул. Фрунзе, д. 42</t>
  </si>
  <si>
    <t>Г. Смоленск, ул. Фрунзе, д. 64</t>
  </si>
  <si>
    <t>Г. Смоленск, ул. Фурманова, д. 45</t>
  </si>
  <si>
    <t>Г. Смоленск, ул. Чернышевского, д. 1</t>
  </si>
  <si>
    <t>Г. Смоленск, ул. Чернышевского, д. 5</t>
  </si>
  <si>
    <t>Г. Смоленск, ул. Черняховского, д. 28</t>
  </si>
  <si>
    <t>Г. Смоленск, ул. Черняховского, д. 32</t>
  </si>
  <si>
    <t>Г. Смоленск, ул. Черняховского, д. 36</t>
  </si>
  <si>
    <t>Г. Смоленск, ул. Шевченко, д. 71</t>
  </si>
  <si>
    <t>Г. Смоленск, ул. Шевченко, д. 73</t>
  </si>
  <si>
    <t>Г. Смоленск, ул. Шевченко, д. 87</t>
  </si>
  <si>
    <t>Г. Смоленск, ул. Щорса, д. 1</t>
  </si>
  <si>
    <t>Г. Смоленск, ул. Юрьева, д. 15</t>
  </si>
  <si>
    <t>1917-1974</t>
  </si>
  <si>
    <t>1930-1972</t>
  </si>
  <si>
    <t>1917-1968</t>
  </si>
  <si>
    <t>1917-1959</t>
  </si>
  <si>
    <t>1918-1960</t>
  </si>
  <si>
    <t>1959-1960</t>
  </si>
  <si>
    <t>1952</t>
  </si>
  <si>
    <t xml:space="preserve">шлаковый </t>
  </si>
  <si>
    <t>Дер. Большая Дубровка, д. 1</t>
  </si>
  <si>
    <t>Дер. Верховье, ул. Поселковая, д. 3</t>
  </si>
  <si>
    <t>Дер. Кощино, ул. Мира, д. 1</t>
  </si>
  <si>
    <t>Пос. Автозаправочной станции, д. 5</t>
  </si>
  <si>
    <t>С. Печерск, ул. Минская, д. 24</t>
  </si>
  <si>
    <t>С. Печерск, ул. Минская, д. 26</t>
  </si>
  <si>
    <t>С. Талашкино, ул. Ленина, д. 21</t>
  </si>
  <si>
    <t>С. Талашкино, ул. Ленина, д. 23</t>
  </si>
  <si>
    <t>Дер. Бобыри, ул. Центральная, д. 5</t>
  </si>
  <si>
    <t>Дер. Бобыри, ул. Центральная, д. 7</t>
  </si>
  <si>
    <t>Дер. Вязгино, ул. Дорожная, д. 4</t>
  </si>
  <si>
    <t>Дер. Вязгино, ул. Дорожная, д. 5</t>
  </si>
  <si>
    <t>Дер. Вязгино, ул. Дорожная, д. 6</t>
  </si>
  <si>
    <t>Дер. Вязгино, ул. Дорожная, д. 8</t>
  </si>
  <si>
    <t>Дер. Магалинщина, ул. Садовая, д. 1</t>
  </si>
  <si>
    <t>Дер. Магалинщина, ул. Садовая, д. 2</t>
  </si>
  <si>
    <t>Дер. Санаторий Борок, д. 4</t>
  </si>
  <si>
    <t>Дер. Сметанино, ул. Озерная, д. 4</t>
  </si>
  <si>
    <t>Дер. Сметанино, ул. Озерная, д. 5</t>
  </si>
  <si>
    <t>Дер. Тепличный комбинат № 1, д. 1</t>
  </si>
  <si>
    <t>Дер. Тепличный комбинат № 1, д. 2</t>
  </si>
  <si>
    <t>Дер. Тепличный комбинат № 1, д. 3</t>
  </si>
  <si>
    <t>Пос. Автозаправочной станции, д. 1</t>
  </si>
  <si>
    <t>Пос. Авторемзавод, д. 6</t>
  </si>
  <si>
    <t>Пос. Гедеоновка, д. 12</t>
  </si>
  <si>
    <t>Пос. Гедеоновка, д. 13</t>
  </si>
  <si>
    <t>С. Катынь, ул. Витебское шоссе, д. 1</t>
  </si>
  <si>
    <t>С. Ольша, ул. Заозерная, д. 3</t>
  </si>
  <si>
    <t>С. Ольша, ул. Заозерная, д. 4</t>
  </si>
  <si>
    <t>С. Ольша, ул. Заозерная, д. 5</t>
  </si>
  <si>
    <t>С. Печерск, ул. Автодорожная, д. 2</t>
  </si>
  <si>
    <t>С. Печерск, ул. Минская, д. 2</t>
  </si>
  <si>
    <t>С. Пригорское, ул. Октябрьская, д. 11</t>
  </si>
  <si>
    <t>С. Пригорское, ул. Октябрьская, д. 7</t>
  </si>
  <si>
    <t>С. Пригорское, ул. Октябрьская, д. 9</t>
  </si>
  <si>
    <t>С. Талашкино, ул. Парковая, д. 6</t>
  </si>
  <si>
    <t>Дер. Богородицкое, ул. Викторова, д. 17</t>
  </si>
  <si>
    <t>Дер. Богородицкое, ул. Викторова, д. 18</t>
  </si>
  <si>
    <t>Дер. Богородицкое, ул. Викторова, д. 19</t>
  </si>
  <si>
    <t>Дер. Бубново, ул. Почтовая, д. 2</t>
  </si>
  <si>
    <t>Дер. Мощинки, ул. Садовая, д. 4</t>
  </si>
  <si>
    <t>Дер. Мощинки, ул. Садовая, д. 5</t>
  </si>
  <si>
    <t>Дер. Новые Батеки, ул. Школьная, д. 16</t>
  </si>
  <si>
    <t>Дер. Новые Батеки, ул. Школьная, д. 17</t>
  </si>
  <si>
    <t>Дер. Новые Батеки, ул. Школьная, д. 17а</t>
  </si>
  <si>
    <t>Дер. Профилакторий Кристалл, д. 1</t>
  </si>
  <si>
    <t>Дер. Рай, ул. Парковая, д. 10</t>
  </si>
  <si>
    <t>Дер. Рай, ул. Парковая, д. 12</t>
  </si>
  <si>
    <t>Дер. Рай, ул. Парковая, д. 14</t>
  </si>
  <si>
    <t>Дер. Сметанино, ул. Ветеранов, д. 11</t>
  </si>
  <si>
    <t>Дер. Сметанино, ул. Ветеранов, д. 8</t>
  </si>
  <si>
    <t>Дер. Хохлово, ул. Мира, д. 8</t>
  </si>
  <si>
    <t>Пос. Автозаправочной станции, д. 3</t>
  </si>
  <si>
    <t>Пос. Авторемзавод, д. 4</t>
  </si>
  <si>
    <t>Пос. Гедеоновка, д. 15</t>
  </si>
  <si>
    <t>С. Каспля-1, ул. Советская, д. 19</t>
  </si>
  <si>
    <t>С. Печерск, ул. Автодорожная, д. 6</t>
  </si>
  <si>
    <t>С. Талашкино, ул. Ленина, д. 13</t>
  </si>
  <si>
    <t>С. Талашкино, ул. Ленина, д. 9</t>
  </si>
  <si>
    <t>С. Талашкино, ул. Ленина, д. 9а</t>
  </si>
  <si>
    <t>С. Талашкино, ул. Садовая, д. 2</t>
  </si>
  <si>
    <t xml:space="preserve"> кирпич</t>
  </si>
  <si>
    <t xml:space="preserve">Дер. Мальцево, ул. Набережная Вазузы, д. 2 </t>
  </si>
  <si>
    <t>Дер. Мальцево, ул. Парковая, д. 2</t>
  </si>
  <si>
    <t>Г. Сычевка, ст. Сычевка, д. 16</t>
  </si>
  <si>
    <t>Г. Сычевка, ул. Большая Пролетарская, д. 9</t>
  </si>
  <si>
    <t>Г. Сычевка, ул. Большая Советская, д. 22</t>
  </si>
  <si>
    <t>Г. Сычевка, ул. Винокурова, д. 6а</t>
  </si>
  <si>
    <t>Г. Сычевка, ул. Винокурова, д. 8а</t>
  </si>
  <si>
    <t>Г. Сычевка, ул. Гоголя, д. 39</t>
  </si>
  <si>
    <t>Г. Сычевка, ул. Карла Маркса, д. 4</t>
  </si>
  <si>
    <t>Г. Сычевка, ул. Красноармейская, д. 80а</t>
  </si>
  <si>
    <t>Г. Сычевка, ул. Крыленко, д. 20</t>
  </si>
  <si>
    <t>Г. Сычевка, ул. Луначарского, д. 6а</t>
  </si>
  <si>
    <t>Дер. Вараксино, ул. Набережная, д. 3</t>
  </si>
  <si>
    <t>Дер. Ладыгино, ул. Луговая, д. 4</t>
  </si>
  <si>
    <t>Дер. Мальцево, ул. Труда, д. 1</t>
  </si>
  <si>
    <t>Дер. Юшино, ул. Центральная, д. 25</t>
  </si>
  <si>
    <t>Г. Сычевка, ул. Большая Пролетарская, д. 44а</t>
  </si>
  <si>
    <t>Г. Сычевка, ул. Большая Пролетарская, д. 67</t>
  </si>
  <si>
    <t>Г. Сычевка, ул. Григорьева, д. 18</t>
  </si>
  <si>
    <t>Г. Сычевка, ул. Карла Маркса, д. 15</t>
  </si>
  <si>
    <t>Г. Сычевка, ул. Красноармейская, д. 82а</t>
  </si>
  <si>
    <t>Г. Сычевка, ул. Ломоносова, д. 18</t>
  </si>
  <si>
    <t>Г. Сычевка, ул. СПТУ-27, д. 3</t>
  </si>
  <si>
    <t>Г. Сычевка, ул. СПТУ-27, д. 4</t>
  </si>
  <si>
    <t>Г. Сычевка, ул. Станционное Шоссе, д. 3</t>
  </si>
  <si>
    <t>Г. Сычевка, ул. Станционное Шоссе, д. 3а</t>
  </si>
  <si>
    <t>С. Темкино, ул. Лядное, д. 17</t>
  </si>
  <si>
    <t>С. Угра, ул. Ленина, д. 30</t>
  </si>
  <si>
    <t>Ст. Волоста-Пятница, ул. Железнодорожная, д. 10</t>
  </si>
  <si>
    <t>Дер. Вешки, ул. Елочки, д. 21</t>
  </si>
  <si>
    <t>Дер. Вешки, ул. Южная, д. 4</t>
  </si>
  <si>
    <t>С. Угра, ул. Десантная, д. 9</t>
  </si>
  <si>
    <t>С. Угра, мкрн. ДОЗ, д. 14</t>
  </si>
  <si>
    <t>С. Угра, ул. Ленина, д. 46</t>
  </si>
  <si>
    <t>С. Угра, ул. Ленина, д. 48</t>
  </si>
  <si>
    <t>С. Угра, ул. Ленина, д. 60</t>
  </si>
  <si>
    <t>С. Угра, ул. Парковая, д. 9</t>
  </si>
  <si>
    <t>Пгт Хиславичи, ул. Советская, д. 104</t>
  </si>
  <si>
    <t>Пгт Хиславичи, ул. Советская, д. 123</t>
  </si>
  <si>
    <t>Пгт Хиславичи, ул. Советская, д. 45</t>
  </si>
  <si>
    <t>Пгт Хиславичи, ул. Берестнева, д. 26</t>
  </si>
  <si>
    <t>Пгт Хиславичи, пер. Кооперативный, д. 2</t>
  </si>
  <si>
    <t>Пгт Хиславичи, ул. Гагарина, д. 1</t>
  </si>
  <si>
    <t>Пгт Хиславичи, ул. Молодежная, д. 3</t>
  </si>
  <si>
    <t>Пгт Хиславичи, ул. Молодежная, д. 4</t>
  </si>
  <si>
    <t>Пгт Хиславичи, ул. Советская, д. 20</t>
  </si>
  <si>
    <t>Пгт Холм-Жирковский, ул. Карла Маркса, д. 7</t>
  </si>
  <si>
    <t>Пгт Холм-Жирковский, ул. Октябрьская, д. 29</t>
  </si>
  <si>
    <t>Пгт Холм-Жирковский, ул. Ленина, д. 3</t>
  </si>
  <si>
    <t>Пгт Холм-Жирковский, ул. Октябрьская, д. 31</t>
  </si>
  <si>
    <t>Пгт Холм-Жирковский, ул. Октябрьская, д. 33</t>
  </si>
  <si>
    <t>Пгт Холм-Жирковский, ул. Ленина, д. 4</t>
  </si>
  <si>
    <t>С. Нахимовское, пер. Михайловский, д. 1</t>
  </si>
  <si>
    <t>Пгт Шумячи, ул. Базарная, д. 15</t>
  </si>
  <si>
    <t>Пгт Шумячи, ул. Базарная, д. 21</t>
  </si>
  <si>
    <t>Пгт Шумячи, ул. Базарная, д. 50</t>
  </si>
  <si>
    <t>Пгт Шумячи, ул. Высокая, д. 15</t>
  </si>
  <si>
    <t>Пгт Шумячи, ул. Высокая, д. 18</t>
  </si>
  <si>
    <t>Пгт Шумячи, ул. Высокая, д. 20</t>
  </si>
  <si>
    <t>Пгт Шумячи, ул. Понятовская, д. 41</t>
  </si>
  <si>
    <t>Пгт Шумячи, ул. Высокая, д. 8</t>
  </si>
  <si>
    <t>Пгт Шумячи, ул. Маяковского, д. 3</t>
  </si>
  <si>
    <t>Пгт Шумячи, ул. Садовая, д. 20</t>
  </si>
  <si>
    <t>Пгт Шумячи, ул. Санаторная школа, д. 2</t>
  </si>
  <si>
    <t>Пгт Шумячи, ул. Санаторная школа, д. 3</t>
  </si>
  <si>
    <t>Пгт Шумячи, ул. Сельхозтехника, д. 3</t>
  </si>
  <si>
    <t>Пгт Шумячи, ул. Сельхозтехника, д. 5</t>
  </si>
  <si>
    <t>Пгт Шумячи, ул. Сельхозтехника, д. 8</t>
  </si>
  <si>
    <t>Пгт Шумячи, ул. Советская, д. 85</t>
  </si>
  <si>
    <t>С. Первомайский, пер. Советский, д. 14</t>
  </si>
  <si>
    <t>Г. Ярцево, ул. 50 лет Октября, д. 4</t>
  </si>
  <si>
    <t>Г. Ярцево, ул. Братьев Шаршановых, д. 45</t>
  </si>
  <si>
    <t>Г. Ярцево, ул. Гагарина, д. 10/20</t>
  </si>
  <si>
    <t>Г. Ярцево, ул. Гагарина, д. 11</t>
  </si>
  <si>
    <t>Г. Ярцево, ул. Гагарина, д. 14</t>
  </si>
  <si>
    <t>Г. Ярцево, ул. Гагарина, д. 2</t>
  </si>
  <si>
    <t>Г. Ярцево, ул. Гагарина, д. 6</t>
  </si>
  <si>
    <t>Г. Ярцево, ул. Гагарина, д. 8</t>
  </si>
  <si>
    <t>Г. Ярцево, ул. Интернациональная, д. 3</t>
  </si>
  <si>
    <t>Г. Ярцево, ул. Первомайская, д. 26</t>
  </si>
  <si>
    <t>Дер. Михейково, ул. Советская, д. 32</t>
  </si>
  <si>
    <t>Г. Ярцево, ул. Ленинская, д. 4</t>
  </si>
  <si>
    <t>Г. Ярцево, ул. Советская, д. 31</t>
  </si>
  <si>
    <t>Дер. Капыревщина, ул. Магистральная, д. 21</t>
  </si>
  <si>
    <t xml:space="preserve">Дер. Михейково, ул. Юбилейная, д. 3 </t>
  </si>
  <si>
    <t>Г. Ярцево, просп. Металлургов, д. 3</t>
  </si>
  <si>
    <t>Г. Ярцево, ул. Дачная, д. 22</t>
  </si>
  <si>
    <t>Г. Ярцево, ул. Заозерная, д. 2а</t>
  </si>
  <si>
    <t>Г. Ярцево, ул. Карла Маркса, д. 11а</t>
  </si>
  <si>
    <t>Г. Ярцево, ул. ЛММС, д. 2</t>
  </si>
  <si>
    <t>Г. Ярцево, ул. Макаренко, д. 8</t>
  </si>
  <si>
    <t>Г. Ярцево, ул. Максима Горького, д. 26</t>
  </si>
  <si>
    <t>Г. Ярцево, ул. Максима Горького, д. 28/1</t>
  </si>
  <si>
    <t>Г. Ярцево, ул. Максима Горького, д. 28/4</t>
  </si>
  <si>
    <t>Г. Ярцево, ул. Маршала Жукова, д. 9</t>
  </si>
  <si>
    <t>Г. Ярцево, ул. Милохово, д. 1</t>
  </si>
  <si>
    <t>Г. Ярцево, ул. Милохово, д. 2</t>
  </si>
  <si>
    <t>Г. Ярцево, ул. Прохорова, д. 13</t>
  </si>
  <si>
    <t>Г. Ярцево, ул. Смоленская, д. 27/26</t>
  </si>
  <si>
    <t>Г. Ярцево, ул. Советская, д. 29</t>
  </si>
  <si>
    <t>Г. Ярцево, ул. Солнечная, д. 1</t>
  </si>
  <si>
    <t>Г. Ярцево, ул. Солнечная, д. 3/1</t>
  </si>
  <si>
    <t>Г. Ярцево, ул. Солнечная, д. 3/2</t>
  </si>
  <si>
    <t>Г. Ярцево, ул. Солнечная, д. 3/3</t>
  </si>
  <si>
    <t>Г. Ярцево, ул. Солнечная, д. 3/4</t>
  </si>
  <si>
    <t>Г. Ярцево, ул. Строителей, д. 4</t>
  </si>
  <si>
    <t>Г. Ярцево, ул. Чернышевского, д. 1</t>
  </si>
  <si>
    <t>Г. Ярцево, ул. Школьная, д. 7</t>
  </si>
  <si>
    <t>Г. Ярцево, ул. Шоссейная, д. 23</t>
  </si>
  <si>
    <t>Г. Ярцево, ул. Шоссейная, д. 29</t>
  </si>
  <si>
    <t>Г. Ярцево, ул. Шоссейная, д. 31</t>
  </si>
  <si>
    <t>Г. Ярцево, ул. Шоссейная, д. 37</t>
  </si>
  <si>
    <t>Дер. Капыревщина, ул. Мира, д. 12</t>
  </si>
  <si>
    <t>Дер. Капыревщина, ул. Славы, д. 4</t>
  </si>
  <si>
    <t>Дер. Капыревщина, ул. Славы, д. 6</t>
  </si>
  <si>
    <t>Дер. Михейково, ул. Луговая, д. 13</t>
  </si>
  <si>
    <t>Дер. Михейково, ул. Юбилейная, д. 1</t>
  </si>
  <si>
    <t>Дер. Михейково, ул. Юбилейная, д. 10</t>
  </si>
  <si>
    <t>Дер. Михейково, ул. Юбилейная, д. 8</t>
  </si>
  <si>
    <t>2020-2022</t>
  </si>
  <si>
    <t>2014-2016</t>
  </si>
  <si>
    <t>00, 0</t>
  </si>
  <si>
    <t>1 776, 80</t>
  </si>
  <si>
    <t>1971-1973</t>
  </si>
  <si>
    <t>1983-1985</t>
  </si>
  <si>
    <t>С. Алексино, ул. Центральная, д. 20</t>
  </si>
  <si>
    <t>Дер. Гусино, ул. Комсомольская, д. 9</t>
  </si>
  <si>
    <t>Дер. Гусино, ул. Первомайская, д. 21а</t>
  </si>
  <si>
    <t>Дер. Маньково, ул. Советская, д. 13</t>
  </si>
  <si>
    <t>Дер. Маньково, ул. Советская, д. 15</t>
  </si>
  <si>
    <t>Дер. Павлово, ул. Механизаторов, д. 5</t>
  </si>
  <si>
    <t>Пгт Красный, ул. Советская, д. 34</t>
  </si>
  <si>
    <t>Г. Починок, мкрн. Ёлки, д. 198</t>
  </si>
  <si>
    <t>Г. Починок, пер. 2-й Советский, д. 7</t>
  </si>
  <si>
    <t>Г. Починок, пер. Терешковой, д. 16</t>
  </si>
  <si>
    <t>Г. Починок, пер. Терешковой, д. 18</t>
  </si>
  <si>
    <t>Г. Починок, ул. Кирова, д. 14</t>
  </si>
  <si>
    <t>Г. Починок, ул. Кирова, д. 16</t>
  </si>
  <si>
    <t>Г. Починок, ул. Красноармейская, д. 62</t>
  </si>
  <si>
    <t>Г. Починок, ул. Красноармейская, д. 62а</t>
  </si>
  <si>
    <t>367,9 </t>
  </si>
  <si>
    <t>724,2 </t>
  </si>
  <si>
    <t>Пгт Шумячи, ул. Санаторная школа, д. 4</t>
  </si>
  <si>
    <t>-</t>
  </si>
  <si>
    <t>Г. Вязьма, пер. Загородный, д. 21</t>
  </si>
  <si>
    <t>Г. Вязьма, ул. Воинов-интернационалистов, д. 3</t>
  </si>
  <si>
    <t>Г. Вязьма, ул. Восстания, д. 2</t>
  </si>
  <si>
    <t>Г. Вязьма, ул. Московская, д. 13</t>
  </si>
  <si>
    <t>Г. Вязьма, ул. Полины Осипенко, д. 1а</t>
  </si>
  <si>
    <t>Г. Вязьма, ул. Полины Осипенко, д. 25</t>
  </si>
  <si>
    <t>Г. Вязьма, ул. Полины Осипенко, д. 3а</t>
  </si>
  <si>
    <t>Г. Вязьма, ул. Репина, д. 17а</t>
  </si>
  <si>
    <t>Г. Вязьма, ул. Спортивная, д. 1а, 
корпус 1</t>
  </si>
  <si>
    <t>Г. Вязьма, ул. Ленина, д. 63а</t>
  </si>
  <si>
    <t>С. Шуйское, ул. Новоселов, д. 1</t>
  </si>
  <si>
    <t>С. Шуйское, ул. Новоселов, д. 3</t>
  </si>
  <si>
    <t>Г. Вязьма, пер. Устинкин, д. 7а</t>
  </si>
  <si>
    <t>Г. Вязьма, ул. Парковая, д. 6</t>
  </si>
  <si>
    <t>Г. Вязьма, ул. Репина, д. 14</t>
  </si>
  <si>
    <t>Дер. Новое Село, ул. Октябрьская, д. 1</t>
  </si>
  <si>
    <t>Г. Гагарин, пер. Пионерский, д. 12</t>
  </si>
  <si>
    <t>Г. Гагарин, пер. Пионерский, д. 14</t>
  </si>
  <si>
    <t>Г. Гагарин, пер. Пионерский, д. 16</t>
  </si>
  <si>
    <t>Г. Демидов, ул. Просвещения, д. 8</t>
  </si>
  <si>
    <t>Г. Демидов, ул. Витебская, д. 25</t>
  </si>
  <si>
    <t>Г. Десногорск, мкрн. 1, д. 3</t>
  </si>
  <si>
    <t>Г. Дорогобуж, пер. Строителей, д. 15</t>
  </si>
  <si>
    <t>Пгт Верхнеднепровский, просп. Химиков, д. 12</t>
  </si>
  <si>
    <t>Г. Духовщина, ул. Смоленская, д. 57/13</t>
  </si>
  <si>
    <t>Г. Ельня, ул. Интернациональная, д. 56</t>
  </si>
  <si>
    <t>Г. Ельня, ул. Ленина, д. 55</t>
  </si>
  <si>
    <t>Пгт Кардымово, ул. Красноармейская, д. 18</t>
  </si>
  <si>
    <t>Пгт Кардымово, ул. Социалистическая, д. 3</t>
  </si>
  <si>
    <t>Г. Починок, ул. Строителей, д. 20</t>
  </si>
  <si>
    <t>Дер. Даньково, д. 1</t>
  </si>
  <si>
    <t>Г. Рославль, мкрн. 16, д. 2</t>
  </si>
  <si>
    <t>Г. Рославль, ул. Имени Эдуарда Георгиевича Репина, д. 4, корпус 1</t>
  </si>
  <si>
    <t>Г. Рославль, ул. Имени Эдуарда Георгиевича Репина, д. 4, корпус 2</t>
  </si>
  <si>
    <t>Дер. Коски, ул. Луговая, д. 4</t>
  </si>
  <si>
    <t>Г. Рославль, ул. Пушкина, д. 64</t>
  </si>
  <si>
    <t>Г. Рудня, ул. Комсомольская, д. 10б</t>
  </si>
  <si>
    <t>Пгт Голынки, ул. Ленина, д. 12</t>
  </si>
  <si>
    <t>Пгт Голынки, ул. Ленина, д. 14</t>
  </si>
  <si>
    <t>Г. Рудня, ул. Западная, д. 19б</t>
  </si>
  <si>
    <t>Г. Рудня, ул. Льнозаводская, д. 12</t>
  </si>
  <si>
    <t>Г. Сафоново, ул. Гагарина, д. 5</t>
  </si>
  <si>
    <t>Г. Сафоново, ул. Гагарина, д. 5а</t>
  </si>
  <si>
    <t>Г. Сафоново, ул. Красногвардейская, 
д. 20</t>
  </si>
  <si>
    <t>Г. Сафоново, ул. Ленина, д. 5а</t>
  </si>
  <si>
    <t>Г. Сафоново, ул. Первомайская, д. 11</t>
  </si>
  <si>
    <t>Г. Сафоново, ул. Советская, д. 41а</t>
  </si>
  <si>
    <t>Г. Сафоново, ул. Советская, д. 48а</t>
  </si>
  <si>
    <t>Дер. Крюково, д. 1</t>
  </si>
  <si>
    <t>Дер. Крюково, д. 2</t>
  </si>
  <si>
    <t>Дер. Николо-Погорелое, ул. Центральная, д. 2</t>
  </si>
  <si>
    <t>Дер. Пушкино, ул. Пролетарская, д. 27</t>
  </si>
  <si>
    <t>Г. Смоленск, городок Коминтерна, д. 3</t>
  </si>
  <si>
    <t>Г. Смоленск, городок Коминтерна, д. 6</t>
  </si>
  <si>
    <t>Г. Смоленск, городок Коминтерна, д. 8</t>
  </si>
  <si>
    <t>Г. Смоленск, просп. Строителей, д. 10</t>
  </si>
  <si>
    <t>Г. Смоленск, ул. 2-й Смоленский ручей, д. 5</t>
  </si>
  <si>
    <t>Г. Смоленск, ул. 25 Сентября, д. 26</t>
  </si>
  <si>
    <t>Г. Смоленск, ул. 25 Сентября, д. 30</t>
  </si>
  <si>
    <t>Г. Смоленск, ул. 25 Сентября, д. 38/1</t>
  </si>
  <si>
    <t>Г. Смоленск, ул. Автозаводская, д. 22а</t>
  </si>
  <si>
    <t>Г. Смоленск, ул. Автозаводская, д. 25</t>
  </si>
  <si>
    <t>Г. Смоленск, ул. Автозаводская, д. 33</t>
  </si>
  <si>
    <t>Г. Смоленск, ул. Багратиона, д. 11а</t>
  </si>
  <si>
    <t>Г. Смоленск, ул. Багратиона, д. 65</t>
  </si>
  <si>
    <t>Г. Смоленск, ул. Гарабурды, д. 29</t>
  </si>
  <si>
    <t>Г. Смоленск, ул. Кловская, д. 38</t>
  </si>
  <si>
    <t>Г. Смоленск, ул. Лавочкина, д. 39</t>
  </si>
  <si>
    <t>Г. Смоленск, ул. Маршала Еременко, 
д. 32</t>
  </si>
  <si>
    <t>Г. Смоленск, ул. Маршала Еременко, 
д. 42</t>
  </si>
  <si>
    <t>Г. Смоленск, ул. Маршала Еременко, 
д. 58</t>
  </si>
  <si>
    <t>Г. Смоленск, ул. Маршала Еременко, 
д. 60</t>
  </si>
  <si>
    <t>Г. Смоленск, ул. Маршала Еременко, 
д. 66</t>
  </si>
  <si>
    <t>Г. Смоленск, ул. Маршала Еременко, 
д. 68</t>
  </si>
  <si>
    <t>Г. Смоленск, ул. Маршала Еременко, 
д. 70</t>
  </si>
  <si>
    <t>Г. Смоленск, ул. Нарвская, д. 13</t>
  </si>
  <si>
    <t>Г. Смоленск, ул. Нахимова, д. 12</t>
  </si>
  <si>
    <t>Г. Смоленск, ул. Нахимова, д. 22</t>
  </si>
  <si>
    <t>Г. Смоленск, ул. Нормандия-Неман, 
д. 33</t>
  </si>
  <si>
    <t>Г. Смоленск, ул. Попова, д. 102</t>
  </si>
  <si>
    <t>Г. Смоленск, ул. Попова, д. 50</t>
  </si>
  <si>
    <t>Г. Смоленск, ул. Попова, д. 64</t>
  </si>
  <si>
    <t>Г. Смоленск, ул. Попова, д. 74</t>
  </si>
  <si>
    <t>Г. Смоленск, ул. Попова, д. 96</t>
  </si>
  <si>
    <t>Г. Смоленск, ул. Румянцева, д. 19</t>
  </si>
  <si>
    <t>Г. Смоленск, ул. Рыленкова, д. 35</t>
  </si>
  <si>
    <t>Г. Смоленск, ул. Рыленкова, д. 51</t>
  </si>
  <si>
    <t>Г. Смоленск, ул. Рыленкова, д. 59</t>
  </si>
  <si>
    <t>Г. Смоленск, ул. Строгань, д. 7</t>
  </si>
  <si>
    <t>Г. Смоленск, ул. Твардовского, д. 15а</t>
  </si>
  <si>
    <t>Г. Смоленск, ул. Тенишевой, д. 29</t>
  </si>
  <si>
    <t>Г. Смоленск, ул. Фрунзе, д. 11</t>
  </si>
  <si>
    <t>Г. Смоленск, ул. Фрунзе, д. 24</t>
  </si>
  <si>
    <t>Г. Смоленск, ул. Фрунзе, д. 5</t>
  </si>
  <si>
    <t>Г. Смоленск, ул. Чапаева, д. 1</t>
  </si>
  <si>
    <t>Г. Смоленск, ул. Черняховского, д. 42</t>
  </si>
  <si>
    <t>Г. Смоленск, ул. Шевченко, д. 52</t>
  </si>
  <si>
    <t>Г. Смоленск, ул. Бакунина, д. 2</t>
  </si>
  <si>
    <t>Г. Смоленск, ул. Попова, д. 54</t>
  </si>
  <si>
    <t>С. Всходы, ул. Исаковского, д. 37</t>
  </si>
  <si>
    <t>С. Угра, ул. Краснознаменная, д. 26</t>
  </si>
  <si>
    <t>С. Угра, ул. Школьная, д. 14</t>
  </si>
  <si>
    <t>С. Угра, ул. Ленина, д. 26</t>
  </si>
  <si>
    <t>Пгт Холм-Жирковский, ул. Победы, д. 16</t>
  </si>
  <si>
    <t>Пгт Шумячи, ул. Базарная, д. 49</t>
  </si>
  <si>
    <t>Пгт Шумячи, ул. Маяковского, д. 1</t>
  </si>
  <si>
    <t>Пгт Шумячи, ул. Маяковского, д. 9</t>
  </si>
  <si>
    <t>Пгт Шумячи, ул. Пионерская, д. 1а</t>
  </si>
  <si>
    <t>Пгт Шумячи, ул. Садовая, д. 9</t>
  </si>
  <si>
    <t>Пгт Шумячи, ул. Садовая, д. 14</t>
  </si>
  <si>
    <t>Пгт Шумячи, ул. Садовая, д. 16</t>
  </si>
  <si>
    <t>Пгт Шумячи, ул. Сельхозтехника, д. 16а</t>
  </si>
  <si>
    <t>Г. Ярцево, ул. Гагарина, д. 4</t>
  </si>
  <si>
    <t>Г. Ярцево, ул. ЛММС, д. 4</t>
  </si>
  <si>
    <t>Г. Ярцево, ул. Максима Горького, д. 13</t>
  </si>
  <si>
    <t>Г. Ярцево, ул. Автозаводская, д. 12</t>
  </si>
  <si>
    <t>Г. Ярцево, ул. Автозаводская, д. 16</t>
  </si>
  <si>
    <t>Г. Ярцево, ул. Ольховская, д. 7</t>
  </si>
  <si>
    <t>Г. Ярцево, ул. Ольховская, д. 11</t>
  </si>
  <si>
    <t>Дер. Капыревщина, ул. Мира, д. 8</t>
  </si>
  <si>
    <t>Г. Гагарин, ул. Свердлова, д. 90</t>
  </si>
  <si>
    <t>Г. Гагарин, ул. Стройотрядовская, д. 10</t>
  </si>
  <si>
    <t>С. Карманово, ул. Молодежная, д. 3</t>
  </si>
  <si>
    <t>Ст. Игоревская, ул. Южная, д. 8</t>
  </si>
  <si>
    <t>Г. Ельня, ул. Ольги Ржевской, д. 63</t>
  </si>
  <si>
    <t>Г. Десногорск, мкрн. 1, д. 2</t>
  </si>
  <si>
    <t>Г. Смоленск, ул. Ключевая, д. 6б</t>
  </si>
  <si>
    <t>Г. Смоленск, ул. Тургенева, д. 34</t>
  </si>
  <si>
    <t>Г. Вязьма, ул. Спортивная, д. 1а, 
корпус 2</t>
  </si>
  <si>
    <t>Г. Вязьма, пер. Загородный, д. 2</t>
  </si>
  <si>
    <t>Г. Вязьма, ул. Воинов-интернационалистов, д. 5, корпус 3</t>
  </si>
  <si>
    <t>Г. Вязьма, ул. Калинина, д. 1</t>
  </si>
  <si>
    <t>Г. Вязьма, ул. Московская, д. 5</t>
  </si>
  <si>
    <t>Г. Вязьма, ул. Полевая, д. 47</t>
  </si>
  <si>
    <t>Г. Вязьма, ул. Полины Осипенко, д. 27</t>
  </si>
  <si>
    <t>1986-1987</t>
  </si>
  <si>
    <t>Г. Гагарин, ул. Гагарина, д. 13</t>
  </si>
  <si>
    <t>Г. Гагарин, ул. Свердлова, д. 79</t>
  </si>
  <si>
    <t>Г. Гагарин, ул. Строителей, д. 151а, корпус 2</t>
  </si>
  <si>
    <t>Г. Десногорск, мкрн. 3, д. 11</t>
  </si>
  <si>
    <t>Г. Десногорск, мкрн. 3, д. 1б</t>
  </si>
  <si>
    <t>Г. Десногорск, мкрн. 4, д. 1</t>
  </si>
  <si>
    <t>Г. Десногорск, мкрн. 4, д. 10</t>
  </si>
  <si>
    <t>Г. Десногорск, мкрн. 4, д. 15</t>
  </si>
  <si>
    <t>Г. Десногорск, мкрн. 4, д. 2</t>
  </si>
  <si>
    <t>Г. Десногорск, мкрн. 4, д. 4</t>
  </si>
  <si>
    <t>Г. Десногорск, мкрн. 2, д. 12</t>
  </si>
  <si>
    <t>Г. Десногорск, мкрн. 2, д. 13</t>
  </si>
  <si>
    <t>Г. Десногорск, мкрн. 2, д. 16</t>
  </si>
  <si>
    <t>Г. Десногорск, мкрн. 2, д. 18</t>
  </si>
  <si>
    <t>Г. Десногорск, мкрн. 2, д. 21</t>
  </si>
  <si>
    <t>Г. Десногорск, мкрн. 2, д. 22</t>
  </si>
  <si>
    <t>Г. Десногорск, мкрн. 2, д. 23</t>
  </si>
  <si>
    <t>Г. Десногорск, мкрн. 2, д. 26</t>
  </si>
  <si>
    <t>Г. Десногорск, мкрн. 2, д. 27</t>
  </si>
  <si>
    <t>Г. Десногорск, мкрн. 2, д. 28</t>
  </si>
  <si>
    <t>Г. Десногорск, мкрн. 2, д. 29</t>
  </si>
  <si>
    <t>Г. Десногорск, мкрн. 2, д. 5</t>
  </si>
  <si>
    <t>Г. Десногорск, мкрн. 2, д. 6</t>
  </si>
  <si>
    <t>Г. Десногорск, мкрн. 2, д. 7</t>
  </si>
  <si>
    <t>Г. Десногорск, мкрн. 2, д. 8</t>
  </si>
  <si>
    <t>Г. Десногорск, мкрн. 3, д. 1</t>
  </si>
  <si>
    <t>Г. Десногорск, мкрн. 3, д. 10</t>
  </si>
  <si>
    <t>Г. Десногорск, мкрн. 3, д. 13</t>
  </si>
  <si>
    <t>Г. Десногорск, мкрн. 3, д. 13а</t>
  </si>
  <si>
    <t>Г. Десногорск, мкрн. 3, д. 14</t>
  </si>
  <si>
    <t>Г. Десногорск, мкрн. 3, д. 15</t>
  </si>
  <si>
    <t>Г. Десногорск, мкрн. 3, д. 15а</t>
  </si>
  <si>
    <t>Г. Десногорск, мкрн. 3, д. 16</t>
  </si>
  <si>
    <t>Г. Десногорск, мкрн. 3, д. 16а</t>
  </si>
  <si>
    <t>Г. Десногорск, мкрн. 3, д. 16б</t>
  </si>
  <si>
    <t>Г. Десногорск, мкрн. 3, д. 17</t>
  </si>
  <si>
    <t>Г. Десногорск, мкрн. 3, д. 18</t>
  </si>
  <si>
    <t>Г. Десногорск, мкрн. 3, д. 19</t>
  </si>
  <si>
    <t>Г. Десногорск, мкрн. 3, д. 1а</t>
  </si>
  <si>
    <t>Г. Десногорск, мкрн. 3, д. 2</t>
  </si>
  <si>
    <t>Г. Десногорск, мкрн. 3, д. 20</t>
  </si>
  <si>
    <t>Г. Десногорск, мкрн. 3, д. 21</t>
  </si>
  <si>
    <t>Г. Десногорск, мкрн. 3, д. 22</t>
  </si>
  <si>
    <t>Г. Десногорск, мкрн. 3, д. 3</t>
  </si>
  <si>
    <t>Г. Десногорск, мкрн. 3, д. 4</t>
  </si>
  <si>
    <t>Г. Десногорск, мкрн. 3, д. 5</t>
  </si>
  <si>
    <t>Г. Десногорск, мкрн. 3, д. 6</t>
  </si>
  <si>
    <t>Г. Десногорск, мкрн. 3, д. 7</t>
  </si>
  <si>
    <t>Г. Десногорск, мкрн. 3, д. 8</t>
  </si>
  <si>
    <t>Г. Десногорск, мкрн. 3, д. 9</t>
  </si>
  <si>
    <t>Г. Десногорск, мкрн. 4, д. 11</t>
  </si>
  <si>
    <t>Г. Десногорск, мкрн. 4, д. 12</t>
  </si>
  <si>
    <t>Г. Десногорск, мкрн. 4, д. 13</t>
  </si>
  <si>
    <t>Г. Десногорск, мкрн. 4, д. 14</t>
  </si>
  <si>
    <t>Г. Десногорск, мкрн. 4, д. 3</t>
  </si>
  <si>
    <t>Г. Десногорск, мкрн. 4, д. 43</t>
  </si>
  <si>
    <t>Г. Десногорск, мкрн. 4, д. 6</t>
  </si>
  <si>
    <t>Г. Десногорск, мкрн. 4, д. 7</t>
  </si>
  <si>
    <t>Г. Десногорск, мкрн. 4, д. 9</t>
  </si>
  <si>
    <t>Г. Ельня, ул. Интернациональная, д. 40а</t>
  </si>
  <si>
    <t>Г. Рославль, мкрн. 15, д. 31</t>
  </si>
  <si>
    <t>Г. Рославль, мкрн. 15, д. 32</t>
  </si>
  <si>
    <t>Г. Сафоново, ул. Ленина, д. 1а</t>
  </si>
  <si>
    <t>Г. Смоленск, ул. Куйбышева, д. 9, корпус 1</t>
  </si>
  <si>
    <t>Г. Смоленск, мкрн. Королевка, д. 7</t>
  </si>
  <si>
    <t>Г. Смоленск, пер. Киевский, д. 16, корпус 2</t>
  </si>
  <si>
    <t>Г. Смоленск, пер. Колхозный, д. 19</t>
  </si>
  <si>
    <t>1994-1998</t>
  </si>
  <si>
    <t>Г. Смоленск, просп. Гагарина, д. 48а</t>
  </si>
  <si>
    <t>Г. Смоленск, просп.  Гагарина, д. 72</t>
  </si>
  <si>
    <t>Г. Смоленск, просп.  Гагарина, д. 74</t>
  </si>
  <si>
    <t>Г. Смоленск, просп. Строителей, д. 19</t>
  </si>
  <si>
    <t>Г. Смоленск,  просп. Строителей, д. 24</t>
  </si>
  <si>
    <t>Г. Смоленск,  просп. Строителей, д. 26</t>
  </si>
  <si>
    <t>Г. Смоленск, просп. Строителей, д. 7</t>
  </si>
  <si>
    <t>Г. Смоленск, пр. Дзержинского, д. 8</t>
  </si>
  <si>
    <t>Г. Смоленск, пр. Трамвайный, д. 2</t>
  </si>
  <si>
    <t>Г. Смоленск,  12 лет Октября, д. 13/1</t>
  </si>
  <si>
    <t>Г. Смоленск, ул. 25 Сентября, д. 32</t>
  </si>
  <si>
    <t>Г. Смоленск, ул. Автозаводская, д. 27</t>
  </si>
  <si>
    <t>Г. Смоленск, ул. Автозаводская, д. 27а</t>
  </si>
  <si>
    <t>Г. Смоленск, ул. Автозаводская, д. 27б</t>
  </si>
  <si>
    <t>Г. Смоленск, ул. Автозаводская, д. 35</t>
  </si>
  <si>
    <t>Г. Смоленск, ул. Автозаводская, д. 60</t>
  </si>
  <si>
    <t>Г. Смоленск, ул. Валентины Гризодубовой, д. 2</t>
  </si>
  <si>
    <t>Г. Смоленск, ул. Госпитальная, д. 15</t>
  </si>
  <si>
    <t>1997-1998</t>
  </si>
  <si>
    <t>Г. Смоленск, ул. Кирова, д. 30а</t>
  </si>
  <si>
    <t>Г. Смоленск, ул. Кловская, д. 40</t>
  </si>
  <si>
    <t>Г. Смоленск, ул. Крупской, д. 45а</t>
  </si>
  <si>
    <t>Г. Смоленск, ул. Куйбышева, д. 8</t>
  </si>
  <si>
    <t>Г. Смоленск, ул. Лавочкина, д. 54б</t>
  </si>
  <si>
    <t>Г. Смоленск, ул. Лавочкина, д. 54в</t>
  </si>
  <si>
    <t>Г. Смоленск, ул.  Лавочкина, д. 72</t>
  </si>
  <si>
    <t>Г. Смоленск, ул.  Марии Октябрьской, д. 14</t>
  </si>
  <si>
    <t>Г. Смоленск, ул. Маршала Еременко, 
д. 2</t>
  </si>
  <si>
    <t>Г. Смоленск, ул. Маршала Еременко, 
д. 28</t>
  </si>
  <si>
    <t>Г. Смоленск, ул. Маршала Еременко, 
д. 4</t>
  </si>
  <si>
    <t>Г. Смоленск, ул. Маршала Соколовского, д. 5д</t>
  </si>
  <si>
    <t>Г. Смоленск, ул. Нахимова, д. 13а</t>
  </si>
  <si>
    <t>Г. Смоленск, ул. Нахимова, д. 13б</t>
  </si>
  <si>
    <t>Г. Смоленск, ул. Нахимова, д. 31</t>
  </si>
  <si>
    <t>Г. Смоленск, ул. Николаева, д. 19</t>
  </si>
  <si>
    <t>Г. Смоленск, ул. Николаева, д. 20</t>
  </si>
  <si>
    <t>Г. Смоленск, ул. Николаева, д. 21б</t>
  </si>
  <si>
    <t>Г. Смоленск, ул.  Николаева, д. 77</t>
  </si>
  <si>
    <t>Г. Смоленск, ул. Николаева, д. 79</t>
  </si>
  <si>
    <t>Г. Смоленск, ул. Ново-Киевская, д. 3б</t>
  </si>
  <si>
    <t>Г. Смоленск, ул. Нормандия-Неман, д. 17, корпус 1</t>
  </si>
  <si>
    <t>Г. Смоленск, ул. Нормандия-Неман, 
д. 23б</t>
  </si>
  <si>
    <t>Г. Смоленск, ул. Оршанская, д. 20</t>
  </si>
  <si>
    <t>Г. Смоленск, ул. Попова, д. 132</t>
  </si>
  <si>
    <t>Г. Смоленск, ул. Попова, д. 40а</t>
  </si>
  <si>
    <t>Г. Смоленск, ул. Рыленкова, д. 27</t>
  </si>
  <si>
    <t>Г. Смоленск, ул. Рыленкова, д. 72</t>
  </si>
  <si>
    <t>Г. Смоленск, ул. Седова, д. 20</t>
  </si>
  <si>
    <t>Г. Смоленск, ул. Седова, д. 26</t>
  </si>
  <si>
    <t>Г. Смоленск, ул. Тенишевой, д. 31</t>
  </si>
  <si>
    <t>1987-1992</t>
  </si>
  <si>
    <t>Г. Смоленск, ул. Толмачева, д. 3</t>
  </si>
  <si>
    <t>Г. Смоленск, ул.  Толмачева, д. 7</t>
  </si>
  <si>
    <t>Г. Смоленск, ул. Шевченко, д. 73а</t>
  </si>
  <si>
    <t>Г. Смоленск, ул. Шевченко, д. 73б</t>
  </si>
  <si>
    <t>Г. Ярцево, ул.  Автозаводская, д. 8</t>
  </si>
  <si>
    <t>Г. Ярцево, просп. Металлургов, д. 18</t>
  </si>
  <si>
    <t>Г. Ярцево, просп. Металлургов, д. 24</t>
  </si>
  <si>
    <t>Г. Ярцево, просп. Металлургов, д. 30</t>
  </si>
  <si>
    <t>Г. Ярцево, просп. Металлургов, д. 48</t>
  </si>
  <si>
    <t>был нахимова, д. 29</t>
  </si>
  <si>
    <t>Г. Смоленск, ул. Петра Алексеева, д. 11, корпуса 1, 2</t>
  </si>
  <si>
    <t>Г. Смоленск, ул. Петра Алексеева, д. 11, корпуса 3, 4</t>
  </si>
  <si>
    <t>Г. Смоленск, ул. Попова, д. 110, корпус 1</t>
  </si>
  <si>
    <t>Г. Смоленск, ул. Попова, д. 110, корпус 2</t>
  </si>
  <si>
    <t xml:space="preserve">Приложение 
к распоряжению Правительства
Смоленской области 
от ________ № _________
</t>
  </si>
  <si>
    <t>1. Муниципальное образование «Велижский муниципальный округ» Смоленской области</t>
  </si>
  <si>
    <t>Итого по муниципальному образованию
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</si>
  <si>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</si>
  <si>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Итого по муниципальному образованию
«Вяземский муниципальный округ» Смоленской области</t>
  </si>
  <si>
    <t>Г. Вязьма, ул. Софьи Перовской, д. 5</t>
  </si>
  <si>
    <t>3.  Муниципальное образование «Гагаринский муниципальный округ» Смоленской области</t>
  </si>
  <si>
    <t>Итого по муниципальному образованию
«Гагаринский муниципальный округ» Смоленской области</t>
  </si>
  <si>
    <t>С. Новый, ул. 1 Мая, д. 2</t>
  </si>
  <si>
    <t>С. Новый, ул. 1 Мая, д. 3</t>
  </si>
  <si>
    <t>С. Новый, ул. 1 Мая, д. 5</t>
  </si>
  <si>
    <t>4. Муниципальное образование «Глинковский муниципальный округ» Смоленской области</t>
  </si>
  <si>
    <t>Итого по муниципальному образованию
«Глинковский муниципальный округ» Смоленской области</t>
  </si>
  <si>
    <t>Итого по муниципальному образованию
«Демидовский муниципальный округ» Смоленской области</t>
  </si>
  <si>
    <t>6. Городской округ город Десногорск Смоленской области</t>
  </si>
  <si>
    <t>Итого по городскому округу
город Десногорск Смоленской области</t>
  </si>
  <si>
    <t>7. Муниципальное образование «Дорогобужский муниципальный округ» Смоленской области</t>
  </si>
  <si>
    <t>Итого по муниципальному образованию
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</si>
  <si>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</si>
  <si>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Итого по муниципальному образованию
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</si>
  <si>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</si>
  <si>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Итого по муниципальному образованию
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</si>
  <si>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</si>
  <si>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Итого по муниципальному образованию
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</si>
  <si>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</si>
  <si>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Итого по муниципальному образованию
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</si>
  <si>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</si>
  <si>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Дер. Гусино, ул. П/Я 1, д. 5</t>
  </si>
  <si>
    <t>Итого по муниципальному образованию
«Краснинский муниципальный округ» 
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</si>
  <si>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</si>
  <si>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
«Монастырщинский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</si>
  <si>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</si>
  <si>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Итого по муниципальному образованию
«Новодугинский муниципальный округ» 
Смоленской области</t>
  </si>
  <si>
    <t>15. Муниципальное образование «Починковский муниципальный округ» Смоленской области</t>
  </si>
  <si>
    <t>Итого по муниципальному образованию
«Починковский муниципальный округ» 
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</si>
  <si>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</si>
  <si>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</si>
  <si>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Итого по муниципальному образованию
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</si>
  <si>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</si>
  <si>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Итого по муниципальному образованию
«Сафоновский муниципальный округ» Смоленской области</t>
  </si>
  <si>
    <t>19. Городской округ Смоленск</t>
  </si>
  <si>
    <t>Итого по городскому округу Смоленск</t>
  </si>
  <si>
    <t>Г. Смоленск, ул. Автозаводская, д. 46в</t>
  </si>
  <si>
    <t>Г. Смоленск, ул. Автозаводская, д. 46</t>
  </si>
  <si>
    <t>восстано-влен 
в 1946</t>
  </si>
  <si>
    <t>20. Муниципальное образование «Смоленский муниципальный округ» Смоленской области</t>
  </si>
  <si>
    <t>Итого по муниципальному образованию
«Смоленский муниципальный округ» 
Смоленской области</t>
  </si>
  <si>
    <t>21. Муниципальное образование «Сычевский муниципальный округ» Смоленской области</t>
  </si>
  <si>
    <t>Итого по муниципальному образованию
«Сычевский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</si>
  <si>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</si>
  <si>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Итого по муниципальному образованию
«Темкинский муниципальный округ» 
Смоленской области</t>
  </si>
  <si>
    <t>23. Муниципальное образование «Угранский муниципальный округ» Смоленской области</t>
  </si>
  <si>
    <t>Итого по муниципальному образованию
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</si>
  <si>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</si>
  <si>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Итого по муниципальному образованию
«Хиславичский муниципальный округ» 
Смоленской области</t>
  </si>
  <si>
    <t>25. Муниципальное образование «Холм-Жирковский муниципальный округ» Смоленской области</t>
  </si>
  <si>
    <t>Итого по муниципальному образованию
«Холм-Жирковский муниципальный округ» 
Смоленской области</t>
  </si>
  <si>
    <t>26. Муниципальное образование «Шумячский муниципальный округ» Смоленской области</t>
  </si>
  <si>
    <t>Итого по муниципальному образованию
«Шумячский муниципальный округ» 
Смоленской области</t>
  </si>
  <si>
    <t>27. Муниципальное образование «Ярцевский муниципальный округ» Смоленской области</t>
  </si>
  <si>
    <t>Итого по муниципальному образованию
«Ярцевский муниципальный округ» Смоленской области</t>
  </si>
  <si>
    <t xml:space="preserve">щитовой </t>
  </si>
  <si>
    <t>5. Муниципальное образование «Демидовский муниципальный округ» Смоленской области</t>
  </si>
  <si>
    <t>Пгт Монастырщина, ул. 25 Cентября, д. 4</t>
  </si>
  <si>
    <t>Пгт Монастырщина, ул. 25 Cентября, д. 6</t>
  </si>
  <si>
    <t>Пгт Монастырщина, ул. 25 Cентября, д. 8</t>
  </si>
  <si>
    <t>Пгт Монастырщина, ул. 25 Cентября, д. 10</t>
  </si>
  <si>
    <t>Пгт Монастырщина, ул. 25 Cентября, д. 12</t>
  </si>
  <si>
    <t>Итого по муниципальному образованию
«Рославльский муниципальный округ» 
Смоленской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</si>
</sst>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_-* #\ ##0.00_р_._-;\-* #\ ##0.00_р_._-;_-* &quot;-&quot;??_р_._-;_-@_-"/>
    <numFmt numFmtId="166" formatCode="\ * #,##0.00&quot;    &quot;;\-* #,##0.00&quot;    &quot;;\ * \-#&quot;    &quot;;\ @\ 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1"/>
      <color rgb="FF000000"/>
      <name val="Arial Cyr"/>
      <charset val="204"/>
    </font>
    <font>
      <sz val="14"/>
      <color rgb="FF000000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7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  <xf numFmtId="165" fontId="1" fillId="0" borderId="0" applyFont="0" applyFill="0" applyBorder="0" applyAlignment="0" applyProtection="0"/>
    <xf numFmtId="0" fontId="1" fillId="0" borderId="0"/>
    <xf numFmtId="0" fontId="15" fillId="0" borderId="0"/>
    <xf numFmtId="165" fontId="1" fillId="0" borderId="0" applyFont="0" applyFill="0" applyBorder="0" applyAlignment="0" applyProtection="0"/>
    <xf numFmtId="0" fontId="18" fillId="0" borderId="0"/>
    <xf numFmtId="166" fontId="18" fillId="0" borderId="0" applyBorder="0" applyProtection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8" fillId="0" borderId="0" applyBorder="0" applyProtection="0"/>
  </cellStyleXfs>
  <cellXfs count="193">
    <xf numFmtId="0" fontId="0" fillId="0" borderId="0" xfId="0"/>
    <xf numFmtId="4" fontId="5" fillId="0" borderId="0" xfId="0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0" fontId="6" fillId="0" borderId="3" xfId="0" applyFont="1" applyFill="1" applyBorder="1" applyAlignment="1">
      <alignment vertical="center"/>
    </xf>
    <xf numFmtId="4" fontId="6" fillId="0" borderId="3" xfId="0" applyNumberFormat="1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/>
    <xf numFmtId="0" fontId="5" fillId="0" borderId="0" xfId="0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4" fontId="5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/>
    <xf numFmtId="0" fontId="5" fillId="0" borderId="1" xfId="0" applyFont="1" applyFill="1" applyBorder="1" applyAlignment="1">
      <alignment vertical="center" wrapText="1"/>
    </xf>
    <xf numFmtId="2" fontId="6" fillId="0" borderId="0" xfId="0" applyNumberFormat="1" applyFont="1" applyFill="1" applyBorder="1" applyAlignment="1">
      <alignment vertical="center"/>
    </xf>
    <xf numFmtId="2" fontId="6" fillId="0" borderId="3" xfId="0" applyNumberFormat="1" applyFont="1" applyFill="1" applyBorder="1"/>
    <xf numFmtId="2" fontId="5" fillId="0" borderId="3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vertical="center" wrapText="1"/>
    </xf>
    <xf numFmtId="2" fontId="6" fillId="0" borderId="3" xfId="0" applyNumberFormat="1" applyFont="1" applyFill="1" applyBorder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6" fillId="0" borderId="3" xfId="0" applyNumberFormat="1" applyFont="1" applyFill="1" applyBorder="1" applyAlignment="1">
      <alignment horizontal="center" vertical="center" wrapText="1"/>
    </xf>
    <xf numFmtId="2" fontId="5" fillId="0" borderId="3" xfId="0" applyNumberFormat="1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5" xfId="0" applyNumberFormat="1" applyFont="1" applyFill="1" applyBorder="1" applyAlignment="1">
      <alignment horizontal="right" vertical="center" readingOrder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5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5" xfId="0" applyNumberFormat="1" applyFont="1" applyFill="1" applyBorder="1" applyAlignment="1">
      <alignment horizontal="right" vertical="center" wrapText="1" readingOrder="1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5" xfId="11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left" vertical="center"/>
    </xf>
    <xf numFmtId="2" fontId="5" fillId="0" borderId="4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/>
    </xf>
    <xf numFmtId="2" fontId="5" fillId="0" borderId="1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left" vertical="center"/>
    </xf>
    <xf numFmtId="2" fontId="5" fillId="0" borderId="0" xfId="11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 vertical="center" readingOrder="1"/>
    </xf>
    <xf numFmtId="49" fontId="6" fillId="0" borderId="0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right" vertical="center" readingOrder="1"/>
    </xf>
    <xf numFmtId="49" fontId="6" fillId="0" borderId="0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 vertical="center" wrapText="1" readingOrder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5" fillId="0" borderId="1" xfId="18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1" xfId="1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18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/>
    </xf>
    <xf numFmtId="2" fontId="6" fillId="0" borderId="3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/>
    </xf>
    <xf numFmtId="4" fontId="6" fillId="0" borderId="3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164" fontId="5" fillId="0" borderId="1" xfId="0" applyNumberFormat="1" applyFont="1" applyFill="1" applyBorder="1" applyAlignment="1">
      <alignment horizontal="center" vertical="center" textRotation="90" wrapText="1"/>
    </xf>
    <xf numFmtId="3" fontId="5" fillId="0" borderId="1" xfId="0" applyNumberFormat="1" applyFont="1" applyFill="1" applyBorder="1" applyAlignment="1">
      <alignment horizontal="center" readingOrder="1"/>
    </xf>
    <xf numFmtId="0" fontId="5" fillId="0" borderId="1" xfId="0" applyFont="1" applyFill="1" applyBorder="1" applyAlignment="1">
      <alignment horizontal="center" readingOrder="1"/>
    </xf>
    <xf numFmtId="4" fontId="6" fillId="0" borderId="1" xfId="0" applyNumberFormat="1" applyFont="1" applyFill="1" applyBorder="1" applyAlignment="1">
      <alignment horizontal="center" vertical="center" readingOrder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17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5" fillId="0" borderId="1" xfId="18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49" fontId="5" fillId="0" borderId="1" xfId="0" quotePrefix="1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5" xfId="1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18" applyFont="1" applyFill="1" applyBorder="1" applyAlignment="1">
      <alignment horizontal="center" vertical="center" wrapText="1"/>
    </xf>
    <xf numFmtId="0" fontId="5" fillId="0" borderId="5" xfId="1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 readingOrder="1"/>
    </xf>
    <xf numFmtId="164" fontId="5" fillId="0" borderId="1" xfId="0" applyNumberFormat="1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center" vertical="center" textRotation="90" wrapText="1"/>
    </xf>
    <xf numFmtId="0" fontId="5" fillId="0" borderId="1" xfId="0" applyNumberFormat="1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justify" vertical="center" wrapText="1"/>
    </xf>
    <xf numFmtId="4" fontId="5" fillId="0" borderId="1" xfId="0" applyNumberFormat="1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 textRotation="90" wrapText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5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NumberFormat="1" applyFont="1" applyFill="1" applyBorder="1" applyAlignment="1" applyProtection="1">
      <alignment horizontal="center" vertical="center"/>
      <protection locked="0"/>
    </xf>
    <xf numFmtId="1" fontId="5" fillId="0" borderId="2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5" xfId="1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5" xfId="0" applyNumberFormat="1" applyFont="1" applyFill="1" applyBorder="1" applyAlignment="1" applyProtection="1">
      <alignment horizontal="left" vertical="center" wrapText="1"/>
      <protection hidden="1"/>
    </xf>
  </cellXfs>
  <cellStyles count="27">
    <cellStyle name="Excel Built-in Normal" xfId="13"/>
    <cellStyle name="Excel Built-in Normal 2" xfId="15"/>
    <cellStyle name="Обычный" xfId="0" builtinId="0"/>
    <cellStyle name="Обычный 10" xfId="1"/>
    <cellStyle name="Обычный 10 2" xfId="20"/>
    <cellStyle name="Обычный 2" xfId="2"/>
    <cellStyle name="Обычный 2 2" xfId="3"/>
    <cellStyle name="Обычный 2 3" xfId="16"/>
    <cellStyle name="Обычный 2 4" xfId="21"/>
    <cellStyle name="Обычный 3" xfId="4"/>
    <cellStyle name="Обычный 3 2" xfId="22"/>
    <cellStyle name="Обычный 4" xfId="5"/>
    <cellStyle name="Обычный 4 2" xfId="23"/>
    <cellStyle name="Обычный 5" xfId="6"/>
    <cellStyle name="Обычный 6" xfId="7"/>
    <cellStyle name="Обычный 6 2" xfId="24"/>
    <cellStyle name="Обычный 7" xfId="8"/>
    <cellStyle name="Обычный 7 2" xfId="25"/>
    <cellStyle name="Обычный 8" xfId="9"/>
    <cellStyle name="Обычный 9" xfId="18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  <cellStyle name="Финансовый 2 2" xfId="17"/>
    <cellStyle name="Финансовый 2 3" xfId="26"/>
    <cellStyle name="Финансовый 3" xfId="14"/>
    <cellStyle name="Финансовый 4" xfId="19"/>
  </cellStyles>
  <dxfs count="0"/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tihov_YN/Desktop/&#1050;&#1055;%202026-2028/&#1051;&#1048;&#1053;&#1043;&#1042;&#1048;&#1057;&#1058;&#1040;&#1052;/&#1087;&#1088;&#1080;&#1083;&#1086;&#1078;%202%201%20&#1073;&#1077;&#1079;%20&#1079;&#1072;&#1083;&#1080;&#1074;&#1082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12">
          <cell r="D12">
            <v>3700000</v>
          </cell>
        </row>
        <row r="13">
          <cell r="D13">
            <v>7200000</v>
          </cell>
        </row>
        <row r="14">
          <cell r="D14">
            <v>9754055</v>
          </cell>
        </row>
        <row r="15">
          <cell r="D15">
            <v>5628375.8000000007</v>
          </cell>
        </row>
        <row r="16">
          <cell r="D16">
            <v>4106257.3</v>
          </cell>
        </row>
        <row r="17">
          <cell r="D17">
            <v>2551616.0999999996</v>
          </cell>
        </row>
        <row r="18">
          <cell r="D18">
            <v>3789763.7800000003</v>
          </cell>
        </row>
        <row r="19">
          <cell r="D19">
            <v>11241079.77</v>
          </cell>
        </row>
        <row r="20">
          <cell r="D20">
            <v>320000</v>
          </cell>
        </row>
        <row r="21">
          <cell r="D21">
            <v>5602200</v>
          </cell>
        </row>
        <row r="22">
          <cell r="D22">
            <v>5994016.1000000006</v>
          </cell>
        </row>
        <row r="23">
          <cell r="D23">
            <v>2758387.2</v>
          </cell>
        </row>
        <row r="24">
          <cell r="D24">
            <v>14200000</v>
          </cell>
        </row>
        <row r="25">
          <cell r="D25">
            <v>3700000</v>
          </cell>
        </row>
        <row r="26">
          <cell r="D26">
            <v>1811895.5</v>
          </cell>
        </row>
        <row r="27">
          <cell r="D27">
            <v>514545.41</v>
          </cell>
        </row>
        <row r="28">
          <cell r="D28">
            <v>7044917.1999999993</v>
          </cell>
        </row>
        <row r="29">
          <cell r="D29">
            <v>7041941.3300000001</v>
          </cell>
        </row>
        <row r="30">
          <cell r="D30">
            <v>7200000</v>
          </cell>
        </row>
        <row r="31">
          <cell r="D31">
            <v>2382658</v>
          </cell>
        </row>
        <row r="32">
          <cell r="D32">
            <v>9840477.5</v>
          </cell>
        </row>
        <row r="33">
          <cell r="D33">
            <v>10100706.600000001</v>
          </cell>
        </row>
        <row r="34">
          <cell r="D34">
            <v>2862870.8</v>
          </cell>
        </row>
        <row r="35">
          <cell r="D35">
            <v>2237178.7999999998</v>
          </cell>
        </row>
        <row r="36">
          <cell r="D36">
            <v>3700000</v>
          </cell>
        </row>
        <row r="37">
          <cell r="D37">
            <v>28200000</v>
          </cell>
        </row>
        <row r="38">
          <cell r="D38">
            <v>20837117.100000001</v>
          </cell>
        </row>
        <row r="39">
          <cell r="D39">
            <v>3700000</v>
          </cell>
        </row>
        <row r="40">
          <cell r="D40">
            <v>270000</v>
          </cell>
        </row>
        <row r="41">
          <cell r="D41">
            <v>7200000</v>
          </cell>
        </row>
        <row r="42">
          <cell r="D42">
            <v>1552496.1400000001</v>
          </cell>
        </row>
        <row r="43">
          <cell r="D43">
            <v>4312500</v>
          </cell>
        </row>
        <row r="44">
          <cell r="D44">
            <v>3700000</v>
          </cell>
        </row>
        <row r="45">
          <cell r="D45">
            <v>3700000</v>
          </cell>
        </row>
        <row r="46">
          <cell r="D46">
            <v>3178592.06</v>
          </cell>
        </row>
        <row r="47">
          <cell r="D47">
            <v>3215964.52</v>
          </cell>
        </row>
        <row r="48">
          <cell r="D48">
            <v>6245619.9000000004</v>
          </cell>
        </row>
        <row r="49">
          <cell r="D49">
            <v>1739120</v>
          </cell>
        </row>
        <row r="50">
          <cell r="D50">
            <v>1716040.8399999999</v>
          </cell>
        </row>
        <row r="51">
          <cell r="D51">
            <v>3137107.1900000004</v>
          </cell>
        </row>
        <row r="52">
          <cell r="D52">
            <v>2893316.9</v>
          </cell>
        </row>
        <row r="54">
          <cell r="D54">
            <v>7200000</v>
          </cell>
        </row>
        <row r="55">
          <cell r="D55">
            <v>7200000</v>
          </cell>
        </row>
        <row r="56">
          <cell r="D56">
            <v>17700000</v>
          </cell>
        </row>
        <row r="57">
          <cell r="D57">
            <v>4656073</v>
          </cell>
        </row>
        <row r="58">
          <cell r="D58">
            <v>14200000</v>
          </cell>
        </row>
        <row r="59">
          <cell r="D59">
            <v>3700000</v>
          </cell>
        </row>
        <row r="60">
          <cell r="D60">
            <v>2131272</v>
          </cell>
        </row>
        <row r="62">
          <cell r="D62">
            <v>7346676.0999999996</v>
          </cell>
        </row>
        <row r="63">
          <cell r="D63">
            <v>7369055</v>
          </cell>
        </row>
        <row r="65">
          <cell r="D65">
            <v>919836.38</v>
          </cell>
        </row>
        <row r="66">
          <cell r="D66">
            <v>5690596</v>
          </cell>
        </row>
        <row r="67">
          <cell r="D67">
            <v>7829608.2400000002</v>
          </cell>
        </row>
        <row r="69">
          <cell r="D69">
            <v>2976155.1</v>
          </cell>
        </row>
        <row r="70">
          <cell r="D70">
            <v>10041322.6</v>
          </cell>
        </row>
        <row r="71">
          <cell r="D71">
            <v>6250872.5</v>
          </cell>
        </row>
        <row r="72">
          <cell r="D72">
            <v>2958525.4</v>
          </cell>
        </row>
        <row r="73">
          <cell r="D73">
            <v>11634979</v>
          </cell>
        </row>
        <row r="74">
          <cell r="D74">
            <v>8783992.1999999993</v>
          </cell>
        </row>
        <row r="75">
          <cell r="D75">
            <v>8459308.4000000004</v>
          </cell>
        </row>
        <row r="76">
          <cell r="D76">
            <v>6244439.5999999996</v>
          </cell>
        </row>
        <row r="77">
          <cell r="D77">
            <v>6015694.7999999998</v>
          </cell>
        </row>
        <row r="78">
          <cell r="D78">
            <v>5757864</v>
          </cell>
        </row>
        <row r="79">
          <cell r="D79">
            <v>7430750</v>
          </cell>
        </row>
        <row r="80">
          <cell r="D80">
            <v>7724194</v>
          </cell>
        </row>
        <row r="81">
          <cell r="D81">
            <v>7259877.4000000004</v>
          </cell>
        </row>
        <row r="82">
          <cell r="D82">
            <v>7178857.5999999996</v>
          </cell>
        </row>
        <row r="83">
          <cell r="D83">
            <v>7703162.7000000002</v>
          </cell>
        </row>
        <row r="84">
          <cell r="D84">
            <v>9252349.8000000007</v>
          </cell>
        </row>
        <row r="85">
          <cell r="D85">
            <v>8593601.5</v>
          </cell>
        </row>
        <row r="86">
          <cell r="D86">
            <v>8594405.5</v>
          </cell>
        </row>
        <row r="87">
          <cell r="D87">
            <v>9967257.5999999996</v>
          </cell>
        </row>
        <row r="88">
          <cell r="D88">
            <v>21096129.5</v>
          </cell>
        </row>
        <row r="89">
          <cell r="D89">
            <v>31970096.500000004</v>
          </cell>
        </row>
        <row r="90">
          <cell r="D90">
            <v>4636170.8</v>
          </cell>
        </row>
        <row r="91">
          <cell r="D91">
            <v>4552400</v>
          </cell>
        </row>
        <row r="92">
          <cell r="D92">
            <v>45257007.200000003</v>
          </cell>
        </row>
        <row r="93">
          <cell r="D93">
            <v>4594508.75</v>
          </cell>
        </row>
        <row r="94">
          <cell r="D94">
            <v>4662704.5</v>
          </cell>
        </row>
        <row r="95">
          <cell r="D95">
            <v>4442700</v>
          </cell>
        </row>
        <row r="97">
          <cell r="D97">
            <v>2799301</v>
          </cell>
        </row>
        <row r="98">
          <cell r="D98">
            <v>4063569</v>
          </cell>
        </row>
        <row r="100">
          <cell r="D100">
            <v>4599800</v>
          </cell>
        </row>
        <row r="101">
          <cell r="D101">
            <v>2710776.4</v>
          </cell>
        </row>
        <row r="102">
          <cell r="D102">
            <v>13361014</v>
          </cell>
        </row>
        <row r="103">
          <cell r="D103">
            <v>6337538</v>
          </cell>
        </row>
        <row r="104">
          <cell r="D104">
            <v>2172525</v>
          </cell>
        </row>
        <row r="105">
          <cell r="D105">
            <v>2460624</v>
          </cell>
        </row>
        <row r="106">
          <cell r="D106">
            <v>5069890</v>
          </cell>
        </row>
        <row r="107">
          <cell r="D107">
            <v>8752876</v>
          </cell>
        </row>
        <row r="108">
          <cell r="D108">
            <v>10100135</v>
          </cell>
        </row>
        <row r="109">
          <cell r="D109">
            <v>9386445</v>
          </cell>
        </row>
        <row r="110">
          <cell r="D110">
            <v>7613992.5999999996</v>
          </cell>
        </row>
        <row r="111">
          <cell r="D111">
            <v>5832030.2999999998</v>
          </cell>
        </row>
        <row r="112">
          <cell r="D112">
            <v>7301840.4000000004</v>
          </cell>
        </row>
        <row r="113">
          <cell r="D113">
            <v>7157321.4000000004</v>
          </cell>
        </row>
        <row r="115">
          <cell r="D115">
            <v>1267288.8</v>
          </cell>
        </row>
        <row r="116">
          <cell r="D116">
            <v>7638072</v>
          </cell>
        </row>
        <row r="117">
          <cell r="D117">
            <v>6831000</v>
          </cell>
        </row>
        <row r="118">
          <cell r="D118">
            <v>6620041.04</v>
          </cell>
        </row>
        <row r="119">
          <cell r="D119">
            <v>6781426.8800000008</v>
          </cell>
        </row>
        <row r="121">
          <cell r="D121">
            <v>7369825.5999999996</v>
          </cell>
        </row>
        <row r="122">
          <cell r="D122">
            <v>583211.80000000005</v>
          </cell>
        </row>
        <row r="123">
          <cell r="D123">
            <v>7926467.5</v>
          </cell>
        </row>
        <row r="124">
          <cell r="D124">
            <v>2448504.4</v>
          </cell>
        </row>
        <row r="125">
          <cell r="D125">
            <v>5596940.4000000004</v>
          </cell>
        </row>
        <row r="126">
          <cell r="D126">
            <v>5627350</v>
          </cell>
        </row>
        <row r="128">
          <cell r="D128">
            <v>4901130.4000000004</v>
          </cell>
        </row>
        <row r="129">
          <cell r="D129">
            <v>3377851.6</v>
          </cell>
        </row>
        <row r="130">
          <cell r="D130">
            <v>4325964.7</v>
          </cell>
        </row>
        <row r="131">
          <cell r="D131">
            <v>8549093.5</v>
          </cell>
        </row>
        <row r="132">
          <cell r="D132">
            <v>4145840.3</v>
          </cell>
        </row>
        <row r="133">
          <cell r="D133">
            <v>2078864.2</v>
          </cell>
        </row>
        <row r="134">
          <cell r="D134">
            <v>8421288.9299999997</v>
          </cell>
        </row>
        <row r="135">
          <cell r="D135">
            <v>8388773.4299999997</v>
          </cell>
        </row>
        <row r="136">
          <cell r="D136">
            <v>8477591.4000000004</v>
          </cell>
        </row>
        <row r="137">
          <cell r="D137">
            <v>9575917.2599999998</v>
          </cell>
        </row>
        <row r="139">
          <cell r="D139">
            <v>1346299.9100000001</v>
          </cell>
        </row>
        <row r="140">
          <cell r="D140">
            <v>7066450.1500000004</v>
          </cell>
        </row>
        <row r="142">
          <cell r="D142">
            <v>4451740</v>
          </cell>
        </row>
        <row r="143">
          <cell r="D143">
            <v>4421131</v>
          </cell>
        </row>
        <row r="144">
          <cell r="D144">
            <v>1987200</v>
          </cell>
        </row>
        <row r="145">
          <cell r="D145">
            <v>771186.39999999991</v>
          </cell>
        </row>
        <row r="146">
          <cell r="D146">
            <v>5284277.8000000007</v>
          </cell>
        </row>
        <row r="147">
          <cell r="D147">
            <v>3211170.4000000004</v>
          </cell>
        </row>
        <row r="148">
          <cell r="D148">
            <v>1542692</v>
          </cell>
        </row>
        <row r="149">
          <cell r="D149">
            <v>8575000</v>
          </cell>
        </row>
        <row r="150">
          <cell r="D150">
            <v>491880.4</v>
          </cell>
        </row>
        <row r="151">
          <cell r="D151">
            <v>465474.08</v>
          </cell>
        </row>
        <row r="152">
          <cell r="D152">
            <v>2763814.4</v>
          </cell>
        </row>
        <row r="153">
          <cell r="D153">
            <v>2633888</v>
          </cell>
        </row>
        <row r="154">
          <cell r="D154">
            <v>308888</v>
          </cell>
        </row>
        <row r="155">
          <cell r="D155">
            <v>3177500</v>
          </cell>
        </row>
        <row r="156">
          <cell r="D156">
            <v>3521764</v>
          </cell>
        </row>
        <row r="157">
          <cell r="D157">
            <v>509944.5</v>
          </cell>
        </row>
        <row r="158">
          <cell r="D158">
            <v>347078</v>
          </cell>
        </row>
        <row r="159">
          <cell r="D159">
            <v>12191491.569999998</v>
          </cell>
        </row>
        <row r="160">
          <cell r="D160">
            <v>12170361.369999999</v>
          </cell>
        </row>
        <row r="162">
          <cell r="D162">
            <v>21200000</v>
          </cell>
        </row>
        <row r="163">
          <cell r="D163">
            <v>7200000</v>
          </cell>
        </row>
        <row r="164">
          <cell r="D164">
            <v>7200000</v>
          </cell>
        </row>
        <row r="165">
          <cell r="D165">
            <v>13075788.199999999</v>
          </cell>
        </row>
        <row r="166">
          <cell r="D166">
            <v>17280822.960000001</v>
          </cell>
        </row>
        <row r="167">
          <cell r="D167">
            <v>7578670</v>
          </cell>
        </row>
        <row r="168">
          <cell r="D168">
            <v>4194563.1999999993</v>
          </cell>
        </row>
        <row r="169">
          <cell r="D169">
            <v>2402831</v>
          </cell>
        </row>
        <row r="170">
          <cell r="D170">
            <v>2444085.1999999997</v>
          </cell>
        </row>
        <row r="171">
          <cell r="D171">
            <v>11543935.6</v>
          </cell>
        </row>
        <row r="172">
          <cell r="D172">
            <v>3540196.8000000003</v>
          </cell>
        </row>
        <row r="173">
          <cell r="D173">
            <v>351982.4</v>
          </cell>
        </row>
        <row r="174">
          <cell r="D174">
            <v>963629.59999999986</v>
          </cell>
        </row>
        <row r="175">
          <cell r="D175">
            <v>9651185</v>
          </cell>
        </row>
        <row r="176">
          <cell r="D176">
            <v>4661625</v>
          </cell>
        </row>
        <row r="177">
          <cell r="D177">
            <v>4891087</v>
          </cell>
        </row>
        <row r="178">
          <cell r="D178">
            <v>7876592.7999999989</v>
          </cell>
        </row>
        <row r="179">
          <cell r="D179">
            <v>9636427.4000000004</v>
          </cell>
        </row>
        <row r="180">
          <cell r="D180">
            <v>1192442.8999999999</v>
          </cell>
        </row>
        <row r="182">
          <cell r="D182">
            <v>4929939.1500000004</v>
          </cell>
        </row>
        <row r="183">
          <cell r="D183">
            <v>10458825</v>
          </cell>
        </row>
        <row r="184">
          <cell r="D184">
            <v>12394062</v>
          </cell>
        </row>
        <row r="185">
          <cell r="D185">
            <v>2909201.67</v>
          </cell>
        </row>
        <row r="186">
          <cell r="D186">
            <v>6332086.9000000004</v>
          </cell>
        </row>
        <row r="187">
          <cell r="D187">
            <v>250000</v>
          </cell>
        </row>
        <row r="188">
          <cell r="D188">
            <v>6621434.8000000007</v>
          </cell>
        </row>
        <row r="189">
          <cell r="D189">
            <v>7273668.4000000004</v>
          </cell>
        </row>
        <row r="190">
          <cell r="D190">
            <v>1829418.5</v>
          </cell>
        </row>
        <row r="191">
          <cell r="D191">
            <v>4455007.28</v>
          </cell>
        </row>
        <row r="192">
          <cell r="D192">
            <v>946789.5</v>
          </cell>
        </row>
        <row r="193">
          <cell r="D193">
            <v>1111560.7000000002</v>
          </cell>
        </row>
        <row r="194">
          <cell r="D194">
            <v>5862500</v>
          </cell>
        </row>
        <row r="195">
          <cell r="D195">
            <v>5971448.5999999996</v>
          </cell>
        </row>
        <row r="196">
          <cell r="D196">
            <v>6005477.9000000004</v>
          </cell>
        </row>
        <row r="197">
          <cell r="D197">
            <v>1209559.7000000002</v>
          </cell>
        </row>
        <row r="198">
          <cell r="D198">
            <v>968050.3</v>
          </cell>
        </row>
        <row r="199">
          <cell r="D199">
            <v>2447648.2000000002</v>
          </cell>
        </row>
        <row r="200">
          <cell r="D200">
            <v>320000</v>
          </cell>
        </row>
        <row r="201">
          <cell r="D201">
            <v>4558921.2</v>
          </cell>
        </row>
        <row r="202">
          <cell r="D202">
            <v>3700000</v>
          </cell>
        </row>
        <row r="203">
          <cell r="D203">
            <v>17700000</v>
          </cell>
        </row>
        <row r="205">
          <cell r="D205">
            <v>25329133.939999998</v>
          </cell>
        </row>
        <row r="206">
          <cell r="D206">
            <v>36865260</v>
          </cell>
        </row>
        <row r="207">
          <cell r="D207">
            <v>33484499.52</v>
          </cell>
        </row>
        <row r="208">
          <cell r="D208">
            <v>36984468.990000002</v>
          </cell>
        </row>
        <row r="209">
          <cell r="D209">
            <v>1435850.8</v>
          </cell>
        </row>
        <row r="210">
          <cell r="D210">
            <v>7375676.04</v>
          </cell>
        </row>
        <row r="211">
          <cell r="D211">
            <v>8264620.1999999993</v>
          </cell>
        </row>
        <row r="212">
          <cell r="D212">
            <v>10700000</v>
          </cell>
        </row>
        <row r="213">
          <cell r="D213">
            <v>10700000</v>
          </cell>
        </row>
        <row r="214">
          <cell r="D214">
            <v>17735505.300000001</v>
          </cell>
        </row>
        <row r="215">
          <cell r="D215">
            <v>5400326.1999999993</v>
          </cell>
        </row>
        <row r="216">
          <cell r="D216">
            <v>5299419.4000000004</v>
          </cell>
        </row>
        <row r="217">
          <cell r="D217">
            <v>13018601.799999999</v>
          </cell>
        </row>
        <row r="218">
          <cell r="D218">
            <v>1368167.5</v>
          </cell>
        </row>
        <row r="219">
          <cell r="D219">
            <v>3295508.38</v>
          </cell>
        </row>
        <row r="220">
          <cell r="D220">
            <v>8397571.1999999993</v>
          </cell>
        </row>
        <row r="221">
          <cell r="D221">
            <v>5455667.1999999993</v>
          </cell>
        </row>
        <row r="222">
          <cell r="D222">
            <v>1799575</v>
          </cell>
        </row>
        <row r="223">
          <cell r="D223">
            <v>7200000</v>
          </cell>
        </row>
        <row r="224">
          <cell r="D224">
            <v>14200000</v>
          </cell>
        </row>
        <row r="225">
          <cell r="D225">
            <v>10905369.700000001</v>
          </cell>
        </row>
        <row r="226">
          <cell r="D226">
            <v>13752600.100000001</v>
          </cell>
        </row>
        <row r="227">
          <cell r="D227">
            <v>8378637.5</v>
          </cell>
        </row>
        <row r="228">
          <cell r="D228">
            <v>15487778.699999999</v>
          </cell>
        </row>
        <row r="229">
          <cell r="D229">
            <v>33349694.800000001</v>
          </cell>
        </row>
        <row r="230">
          <cell r="D230">
            <v>3103073</v>
          </cell>
        </row>
        <row r="231">
          <cell r="D231">
            <v>10700000</v>
          </cell>
        </row>
        <row r="232">
          <cell r="D232">
            <v>5168216.08</v>
          </cell>
        </row>
        <row r="233">
          <cell r="D233">
            <v>16061605.5</v>
          </cell>
        </row>
        <row r="234">
          <cell r="D234">
            <v>20501592</v>
          </cell>
        </row>
        <row r="235">
          <cell r="D235">
            <v>7200000</v>
          </cell>
        </row>
        <row r="236">
          <cell r="D236">
            <v>7200000</v>
          </cell>
        </row>
        <row r="237">
          <cell r="D237">
            <v>26390337.799999997</v>
          </cell>
        </row>
        <row r="238">
          <cell r="D238">
            <v>381524.5</v>
          </cell>
        </row>
        <row r="239">
          <cell r="D239">
            <v>5541627.2000000002</v>
          </cell>
        </row>
        <row r="240">
          <cell r="D240">
            <v>120000</v>
          </cell>
        </row>
        <row r="241">
          <cell r="D241">
            <v>4625687.9000000004</v>
          </cell>
        </row>
        <row r="242">
          <cell r="D242">
            <v>1048597.1000000001</v>
          </cell>
        </row>
        <row r="243">
          <cell r="D243">
            <v>6527682.5999999996</v>
          </cell>
        </row>
        <row r="244">
          <cell r="D244">
            <v>5914224.4000000004</v>
          </cell>
        </row>
        <row r="245">
          <cell r="D245">
            <v>5896950</v>
          </cell>
        </row>
        <row r="246">
          <cell r="D246">
            <v>5628690</v>
          </cell>
        </row>
        <row r="247">
          <cell r="D247">
            <v>6730017</v>
          </cell>
        </row>
        <row r="248">
          <cell r="D248">
            <v>4771622</v>
          </cell>
        </row>
        <row r="249">
          <cell r="D249">
            <v>4803782</v>
          </cell>
        </row>
        <row r="250">
          <cell r="D250">
            <v>6624693</v>
          </cell>
        </row>
        <row r="251">
          <cell r="D251">
            <v>4703282</v>
          </cell>
        </row>
        <row r="252">
          <cell r="D252">
            <v>7705736.75</v>
          </cell>
        </row>
        <row r="253">
          <cell r="D253">
            <v>6311272.4000000004</v>
          </cell>
        </row>
        <row r="254">
          <cell r="D254">
            <v>5580103.9399999995</v>
          </cell>
        </row>
        <row r="255">
          <cell r="D255">
            <v>5735545.4399999995</v>
          </cell>
        </row>
        <row r="256">
          <cell r="D256">
            <v>6730087.5</v>
          </cell>
        </row>
        <row r="257">
          <cell r="D257">
            <v>6594416.7000000002</v>
          </cell>
        </row>
        <row r="258">
          <cell r="D258">
            <v>6712760</v>
          </cell>
        </row>
        <row r="260">
          <cell r="D260">
            <v>7895557.5</v>
          </cell>
        </row>
        <row r="261">
          <cell r="D261">
            <v>7625677.2499999991</v>
          </cell>
        </row>
        <row r="262">
          <cell r="D262">
            <v>4876332.5</v>
          </cell>
        </row>
        <row r="263">
          <cell r="D263">
            <v>11565600</v>
          </cell>
        </row>
        <row r="264">
          <cell r="D264">
            <v>4827662.5</v>
          </cell>
        </row>
        <row r="265">
          <cell r="D265">
            <v>10834357.5</v>
          </cell>
        </row>
        <row r="266">
          <cell r="D266">
            <v>5505470.75</v>
          </cell>
        </row>
        <row r="267">
          <cell r="D267">
            <v>7159504.9999999991</v>
          </cell>
        </row>
        <row r="268">
          <cell r="D268">
            <v>3639054.7499999995</v>
          </cell>
        </row>
        <row r="269">
          <cell r="D269">
            <v>4385314.9999999991</v>
          </cell>
        </row>
        <row r="270">
          <cell r="D270">
            <v>3890764.9999999995</v>
          </cell>
        </row>
        <row r="271">
          <cell r="D271">
            <v>14026130.75</v>
          </cell>
        </row>
        <row r="272">
          <cell r="D272">
            <v>2579815</v>
          </cell>
        </row>
        <row r="273">
          <cell r="D273">
            <v>3923460.2500000005</v>
          </cell>
        </row>
        <row r="274">
          <cell r="D274">
            <v>5257310</v>
          </cell>
        </row>
        <row r="275">
          <cell r="D275">
            <v>2082517.5000000002</v>
          </cell>
        </row>
        <row r="276">
          <cell r="D276">
            <v>6561142.5</v>
          </cell>
        </row>
        <row r="277">
          <cell r="D277">
            <v>5972850</v>
          </cell>
        </row>
        <row r="278">
          <cell r="D278">
            <v>4667224.25</v>
          </cell>
        </row>
        <row r="279">
          <cell r="D279">
            <v>2989895</v>
          </cell>
        </row>
        <row r="280">
          <cell r="D280">
            <v>1185535</v>
          </cell>
        </row>
        <row r="281">
          <cell r="D281">
            <v>1322705</v>
          </cell>
        </row>
        <row r="282">
          <cell r="D282">
            <v>2966235</v>
          </cell>
        </row>
        <row r="283">
          <cell r="D283">
            <v>2061322.4999999998</v>
          </cell>
        </row>
        <row r="284">
          <cell r="D284">
            <v>768590</v>
          </cell>
        </row>
        <row r="285">
          <cell r="D285">
            <v>2788987</v>
          </cell>
        </row>
        <row r="286">
          <cell r="D286">
            <v>2075452.5000000002</v>
          </cell>
        </row>
        <row r="287">
          <cell r="D287">
            <v>5130600</v>
          </cell>
        </row>
        <row r="288">
          <cell r="D288">
            <v>15532294.4</v>
          </cell>
        </row>
        <row r="289">
          <cell r="D289">
            <v>4282916.25</v>
          </cell>
        </row>
        <row r="290">
          <cell r="D290">
            <v>4439837.75</v>
          </cell>
        </row>
        <row r="291">
          <cell r="D291">
            <v>6442778</v>
          </cell>
        </row>
        <row r="292">
          <cell r="D292">
            <v>3219592.5</v>
          </cell>
        </row>
        <row r="293">
          <cell r="D293">
            <v>3159932.5</v>
          </cell>
        </row>
        <row r="294">
          <cell r="D294">
            <v>10990690</v>
          </cell>
        </row>
        <row r="295">
          <cell r="D295">
            <v>7391125.7500000009</v>
          </cell>
        </row>
        <row r="296">
          <cell r="D296">
            <v>3862324.75</v>
          </cell>
        </row>
        <row r="297">
          <cell r="D297">
            <v>16593755.5</v>
          </cell>
        </row>
        <row r="298">
          <cell r="D298">
            <v>4267583</v>
          </cell>
        </row>
        <row r="299">
          <cell r="D299">
            <v>4166499.75</v>
          </cell>
        </row>
        <row r="300">
          <cell r="D300">
            <v>4791191</v>
          </cell>
        </row>
        <row r="301">
          <cell r="D301">
            <v>4837400.5</v>
          </cell>
        </row>
        <row r="302">
          <cell r="D302">
            <v>3101790</v>
          </cell>
        </row>
        <row r="303">
          <cell r="D303">
            <v>3146338.75</v>
          </cell>
        </row>
        <row r="304">
          <cell r="D304">
            <v>4177045</v>
          </cell>
        </row>
        <row r="305">
          <cell r="D305">
            <v>4399135</v>
          </cell>
        </row>
        <row r="306">
          <cell r="D306">
            <v>9140154.75</v>
          </cell>
        </row>
        <row r="307">
          <cell r="D307">
            <v>2464920</v>
          </cell>
        </row>
        <row r="308">
          <cell r="D308">
            <v>4747700</v>
          </cell>
        </row>
        <row r="309">
          <cell r="D309">
            <v>2529427.5</v>
          </cell>
        </row>
        <row r="310">
          <cell r="D310">
            <v>2827605.2</v>
          </cell>
        </row>
        <row r="311">
          <cell r="D311">
            <v>2871687.5</v>
          </cell>
        </row>
        <row r="312">
          <cell r="D312">
            <v>8116939.0000000009</v>
          </cell>
        </row>
        <row r="313">
          <cell r="D313">
            <v>5018000</v>
          </cell>
        </row>
        <row r="314">
          <cell r="D314">
            <v>7200000</v>
          </cell>
        </row>
        <row r="315">
          <cell r="D315">
            <v>14935423.85</v>
          </cell>
        </row>
        <row r="316">
          <cell r="D316">
            <v>18061471.75</v>
          </cell>
        </row>
        <row r="317">
          <cell r="D317">
            <v>6721808.75</v>
          </cell>
        </row>
        <row r="318">
          <cell r="D318">
            <v>5076285.25</v>
          </cell>
        </row>
        <row r="319">
          <cell r="D319">
            <v>2908130</v>
          </cell>
        </row>
        <row r="320">
          <cell r="D320">
            <v>6553101.9999999991</v>
          </cell>
        </row>
        <row r="321">
          <cell r="D321">
            <v>15045285.25</v>
          </cell>
        </row>
        <row r="322">
          <cell r="D322">
            <v>4402785</v>
          </cell>
        </row>
        <row r="323">
          <cell r="D323">
            <v>2971152.5</v>
          </cell>
        </row>
        <row r="324">
          <cell r="D324">
            <v>2549085</v>
          </cell>
        </row>
        <row r="325">
          <cell r="D325">
            <v>7200000</v>
          </cell>
        </row>
        <row r="326">
          <cell r="D326">
            <v>7200000</v>
          </cell>
        </row>
        <row r="327">
          <cell r="D327">
            <v>7200000</v>
          </cell>
        </row>
        <row r="328">
          <cell r="D328">
            <v>5360169.75</v>
          </cell>
        </row>
        <row r="329">
          <cell r="D329">
            <v>14200000</v>
          </cell>
        </row>
        <row r="330">
          <cell r="D330">
            <v>3700000</v>
          </cell>
        </row>
        <row r="331">
          <cell r="D331">
            <v>3110607.4999999995</v>
          </cell>
        </row>
        <row r="332">
          <cell r="D332">
            <v>42200000</v>
          </cell>
        </row>
        <row r="333">
          <cell r="D333">
            <v>3700000</v>
          </cell>
        </row>
        <row r="334">
          <cell r="D334">
            <v>7200000</v>
          </cell>
        </row>
        <row r="335">
          <cell r="D335">
            <v>8080355.2500000009</v>
          </cell>
        </row>
        <row r="336">
          <cell r="D336">
            <v>3219082.25</v>
          </cell>
        </row>
        <row r="337">
          <cell r="D337">
            <v>3125307.5</v>
          </cell>
        </row>
        <row r="338">
          <cell r="D338">
            <v>3984058.25</v>
          </cell>
        </row>
        <row r="339">
          <cell r="D339">
            <v>3364438.5</v>
          </cell>
        </row>
        <row r="340">
          <cell r="D340">
            <v>3380491.75</v>
          </cell>
        </row>
        <row r="341">
          <cell r="D341">
            <v>3338182.75</v>
          </cell>
        </row>
        <row r="342">
          <cell r="D342">
            <v>3372805.25</v>
          </cell>
        </row>
        <row r="343">
          <cell r="D343">
            <v>3196709.75</v>
          </cell>
        </row>
        <row r="344">
          <cell r="D344">
            <v>3133399.5</v>
          </cell>
        </row>
        <row r="345">
          <cell r="D345">
            <v>3345775</v>
          </cell>
        </row>
        <row r="346">
          <cell r="D346">
            <v>3410897.5</v>
          </cell>
        </row>
        <row r="347">
          <cell r="D347">
            <v>7614155.25</v>
          </cell>
        </row>
        <row r="348">
          <cell r="D348">
            <v>3203801</v>
          </cell>
        </row>
        <row r="349">
          <cell r="D349">
            <v>11555504.999999998</v>
          </cell>
        </row>
        <row r="350">
          <cell r="D350">
            <v>4777030</v>
          </cell>
        </row>
        <row r="351">
          <cell r="D351">
            <v>3128484</v>
          </cell>
        </row>
        <row r="352">
          <cell r="D352">
            <v>5573547.5</v>
          </cell>
        </row>
        <row r="353">
          <cell r="D353">
            <v>5970144.8000000007</v>
          </cell>
        </row>
        <row r="354">
          <cell r="D354">
            <v>5530843.5</v>
          </cell>
        </row>
        <row r="355">
          <cell r="D355">
            <v>3814910.5</v>
          </cell>
        </row>
        <row r="356">
          <cell r="D356">
            <v>6031310</v>
          </cell>
        </row>
        <row r="357">
          <cell r="D357">
            <v>7909864.9999999991</v>
          </cell>
        </row>
        <row r="358">
          <cell r="D358">
            <v>4071464.0500000007</v>
          </cell>
        </row>
        <row r="359">
          <cell r="D359">
            <v>4883937.5</v>
          </cell>
        </row>
        <row r="360">
          <cell r="D360">
            <v>4978582.5</v>
          </cell>
        </row>
        <row r="361">
          <cell r="D361">
            <v>4953377.5</v>
          </cell>
        </row>
        <row r="362">
          <cell r="D362">
            <v>4848272.5</v>
          </cell>
        </row>
        <row r="363">
          <cell r="D363">
            <v>5012926.25</v>
          </cell>
        </row>
        <row r="364">
          <cell r="D364">
            <v>5018421.25</v>
          </cell>
        </row>
        <row r="365">
          <cell r="D365">
            <v>4775699.25</v>
          </cell>
        </row>
        <row r="366">
          <cell r="D366">
            <v>5007313.5</v>
          </cell>
        </row>
        <row r="367">
          <cell r="D367">
            <v>5002721.25</v>
          </cell>
        </row>
        <row r="368">
          <cell r="D368">
            <v>4995891.75</v>
          </cell>
        </row>
        <row r="369">
          <cell r="D369">
            <v>5014064.5</v>
          </cell>
        </row>
        <row r="370">
          <cell r="D370">
            <v>4909345.5</v>
          </cell>
        </row>
        <row r="371">
          <cell r="D371">
            <v>5000130.75</v>
          </cell>
        </row>
        <row r="372">
          <cell r="D372">
            <v>3700000</v>
          </cell>
        </row>
        <row r="373">
          <cell r="D373">
            <v>7651102.5</v>
          </cell>
        </row>
        <row r="374">
          <cell r="D374">
            <v>6272760</v>
          </cell>
        </row>
        <row r="375">
          <cell r="D375">
            <v>8522073</v>
          </cell>
        </row>
        <row r="376">
          <cell r="D376">
            <v>6978842</v>
          </cell>
        </row>
        <row r="377">
          <cell r="D377">
            <v>6871257.75</v>
          </cell>
        </row>
        <row r="378">
          <cell r="D378">
            <v>10498593.25</v>
          </cell>
        </row>
        <row r="379">
          <cell r="D379">
            <v>5045700</v>
          </cell>
        </row>
        <row r="380">
          <cell r="D380">
            <v>5024505</v>
          </cell>
        </row>
        <row r="381">
          <cell r="D381">
            <v>5018617.5</v>
          </cell>
        </row>
        <row r="382">
          <cell r="D382">
            <v>5093585</v>
          </cell>
        </row>
        <row r="383">
          <cell r="D383">
            <v>3154385</v>
          </cell>
        </row>
        <row r="384">
          <cell r="D384">
            <v>3349849.9999999995</v>
          </cell>
        </row>
        <row r="385">
          <cell r="D385">
            <v>1356784.9999999998</v>
          </cell>
        </row>
        <row r="386">
          <cell r="D386">
            <v>5017440</v>
          </cell>
        </row>
        <row r="387">
          <cell r="D387">
            <v>5017440</v>
          </cell>
        </row>
        <row r="388">
          <cell r="D388">
            <v>5347873.7</v>
          </cell>
        </row>
        <row r="389">
          <cell r="D389">
            <v>10074807.5</v>
          </cell>
        </row>
        <row r="390">
          <cell r="D390">
            <v>5033057.75</v>
          </cell>
        </row>
        <row r="391">
          <cell r="D391">
            <v>5807530</v>
          </cell>
        </row>
        <row r="392">
          <cell r="D392">
            <v>6085877.5</v>
          </cell>
        </row>
        <row r="393">
          <cell r="D393">
            <v>5979837.5</v>
          </cell>
        </row>
        <row r="394">
          <cell r="D394">
            <v>12211810.75</v>
          </cell>
        </row>
        <row r="395">
          <cell r="D395">
            <v>3344405.0000000005</v>
          </cell>
        </row>
        <row r="396">
          <cell r="D396">
            <v>3447504.75</v>
          </cell>
        </row>
        <row r="397">
          <cell r="D397">
            <v>17855010</v>
          </cell>
        </row>
        <row r="398">
          <cell r="D398">
            <v>1818279.8</v>
          </cell>
        </row>
        <row r="399">
          <cell r="D399">
            <v>10649301</v>
          </cell>
        </row>
        <row r="400">
          <cell r="D400">
            <v>14964092.749999998</v>
          </cell>
        </row>
        <row r="401">
          <cell r="D401">
            <v>6279637.75</v>
          </cell>
        </row>
        <row r="402">
          <cell r="D402">
            <v>7467185.7499999991</v>
          </cell>
        </row>
        <row r="403">
          <cell r="D403">
            <v>2374932.5</v>
          </cell>
        </row>
        <row r="404">
          <cell r="D404">
            <v>2327047.5</v>
          </cell>
        </row>
        <row r="405">
          <cell r="D405">
            <v>8175290.0000000009</v>
          </cell>
        </row>
        <row r="406">
          <cell r="D406">
            <v>23184178.25</v>
          </cell>
        </row>
        <row r="407">
          <cell r="D407">
            <v>14966850.25</v>
          </cell>
        </row>
        <row r="408">
          <cell r="D408">
            <v>15449377.5</v>
          </cell>
        </row>
        <row r="409">
          <cell r="D409">
            <v>15250379.999999998</v>
          </cell>
        </row>
        <row r="410">
          <cell r="D410">
            <v>15664624.5</v>
          </cell>
        </row>
        <row r="411">
          <cell r="D411">
            <v>15379251.250000002</v>
          </cell>
        </row>
        <row r="412">
          <cell r="D412">
            <v>13759743.5</v>
          </cell>
        </row>
        <row r="413">
          <cell r="D413">
            <v>20618725.25</v>
          </cell>
        </row>
        <row r="414">
          <cell r="D414">
            <v>10700000</v>
          </cell>
        </row>
        <row r="415">
          <cell r="D415">
            <v>3351769.9000000004</v>
          </cell>
        </row>
        <row r="416">
          <cell r="D416">
            <v>8494829.25</v>
          </cell>
        </row>
        <row r="417">
          <cell r="D417">
            <v>21740134.25</v>
          </cell>
        </row>
        <row r="418">
          <cell r="D418">
            <v>8418252.5</v>
          </cell>
        </row>
        <row r="419">
          <cell r="D419">
            <v>5972656</v>
          </cell>
        </row>
        <row r="420">
          <cell r="D420">
            <v>3346422.5</v>
          </cell>
        </row>
        <row r="421">
          <cell r="D421">
            <v>3192405.5</v>
          </cell>
        </row>
        <row r="422">
          <cell r="D422">
            <v>3310312.5</v>
          </cell>
        </row>
        <row r="423">
          <cell r="D423">
            <v>3252575.75</v>
          </cell>
        </row>
        <row r="424">
          <cell r="D424">
            <v>3152082.5</v>
          </cell>
        </row>
        <row r="425">
          <cell r="D425">
            <v>3163465</v>
          </cell>
        </row>
        <row r="426">
          <cell r="D426">
            <v>4182094.75</v>
          </cell>
        </row>
        <row r="427">
          <cell r="D427">
            <v>3267530</v>
          </cell>
        </row>
        <row r="428">
          <cell r="D428">
            <v>13277817.25</v>
          </cell>
        </row>
        <row r="429">
          <cell r="D429">
            <v>16545629.999999998</v>
          </cell>
        </row>
        <row r="430">
          <cell r="D430">
            <v>3621827.5</v>
          </cell>
        </row>
        <row r="431">
          <cell r="D431">
            <v>6229782.5</v>
          </cell>
        </row>
        <row r="432">
          <cell r="D432">
            <v>5238888.25</v>
          </cell>
        </row>
        <row r="433">
          <cell r="D433">
            <v>11378605.25</v>
          </cell>
        </row>
        <row r="434">
          <cell r="D434">
            <v>3027382.7500000005</v>
          </cell>
        </row>
        <row r="435">
          <cell r="D435">
            <v>6077696.5</v>
          </cell>
        </row>
        <row r="436">
          <cell r="D436">
            <v>3064160.0000000005</v>
          </cell>
        </row>
        <row r="437">
          <cell r="D437">
            <v>8781393.5</v>
          </cell>
        </row>
        <row r="438">
          <cell r="D438">
            <v>5099272.5000000009</v>
          </cell>
        </row>
        <row r="439">
          <cell r="D439">
            <v>9287404.4999999981</v>
          </cell>
        </row>
        <row r="440">
          <cell r="D440">
            <v>2510005</v>
          </cell>
        </row>
        <row r="441">
          <cell r="D441">
            <v>9175934.5</v>
          </cell>
        </row>
        <row r="442">
          <cell r="D442">
            <v>2463297.5</v>
          </cell>
        </row>
        <row r="443">
          <cell r="D443">
            <v>5118465.75</v>
          </cell>
        </row>
        <row r="444">
          <cell r="D444">
            <v>6598033.7499999991</v>
          </cell>
        </row>
        <row r="445">
          <cell r="D445">
            <v>11556300</v>
          </cell>
        </row>
        <row r="446">
          <cell r="D446">
            <v>3700000</v>
          </cell>
        </row>
        <row r="447">
          <cell r="D447">
            <v>5049965</v>
          </cell>
        </row>
        <row r="448">
          <cell r="D448">
            <v>3700000</v>
          </cell>
        </row>
        <row r="449">
          <cell r="D449">
            <v>32489634.5</v>
          </cell>
        </row>
        <row r="450">
          <cell r="D450">
            <v>20564491.5</v>
          </cell>
        </row>
        <row r="451">
          <cell r="D451">
            <v>3297307.75</v>
          </cell>
        </row>
        <row r="452">
          <cell r="D452">
            <v>14931341.25</v>
          </cell>
        </row>
        <row r="453">
          <cell r="D453">
            <v>5282211.8000000007</v>
          </cell>
        </row>
        <row r="454">
          <cell r="D454">
            <v>7267957.5</v>
          </cell>
        </row>
        <row r="455">
          <cell r="D455">
            <v>3267360</v>
          </cell>
        </row>
        <row r="456">
          <cell r="D456">
            <v>7315332.25</v>
          </cell>
        </row>
        <row r="457">
          <cell r="D457">
            <v>4603871.1000000006</v>
          </cell>
        </row>
        <row r="458">
          <cell r="D458">
            <v>4638808.25</v>
          </cell>
        </row>
        <row r="459">
          <cell r="D459">
            <v>4611097.75</v>
          </cell>
        </row>
        <row r="460">
          <cell r="D460">
            <v>5210380.25</v>
          </cell>
        </row>
        <row r="461">
          <cell r="D461">
            <v>4549357.5</v>
          </cell>
        </row>
        <row r="462">
          <cell r="D462">
            <v>5454207.7999999998</v>
          </cell>
        </row>
        <row r="463">
          <cell r="D463">
            <v>2068780.0000000002</v>
          </cell>
        </row>
        <row r="464">
          <cell r="D464">
            <v>3303991.67</v>
          </cell>
        </row>
        <row r="465">
          <cell r="D465">
            <v>5425000</v>
          </cell>
        </row>
        <row r="466">
          <cell r="D466">
            <v>14006642</v>
          </cell>
        </row>
        <row r="467">
          <cell r="D467">
            <v>8483800</v>
          </cell>
        </row>
        <row r="468">
          <cell r="D468">
            <v>7631188.4000000004</v>
          </cell>
        </row>
        <row r="469">
          <cell r="D469">
            <v>24893174.299999997</v>
          </cell>
        </row>
        <row r="470">
          <cell r="D470">
            <v>36574767.519999996</v>
          </cell>
        </row>
        <row r="471">
          <cell r="D471">
            <v>2738230</v>
          </cell>
        </row>
        <row r="472">
          <cell r="D472">
            <v>5067902.5</v>
          </cell>
        </row>
        <row r="473">
          <cell r="D473">
            <v>5091060</v>
          </cell>
        </row>
        <row r="474">
          <cell r="D474">
            <v>5086193</v>
          </cell>
        </row>
        <row r="475">
          <cell r="D475">
            <v>3809155</v>
          </cell>
        </row>
        <row r="476">
          <cell r="D476">
            <v>3288830</v>
          </cell>
        </row>
        <row r="477">
          <cell r="D477">
            <v>3426597.5</v>
          </cell>
        </row>
        <row r="478">
          <cell r="D478">
            <v>3304255</v>
          </cell>
        </row>
        <row r="479">
          <cell r="D479">
            <v>5812475</v>
          </cell>
        </row>
        <row r="480">
          <cell r="D480">
            <v>20828276.5</v>
          </cell>
        </row>
        <row r="481">
          <cell r="D481">
            <v>7200000</v>
          </cell>
        </row>
        <row r="482">
          <cell r="D482">
            <v>10700000</v>
          </cell>
        </row>
        <row r="483">
          <cell r="D483">
            <v>3700000</v>
          </cell>
        </row>
        <row r="484">
          <cell r="D484">
            <v>3700000</v>
          </cell>
        </row>
        <row r="485">
          <cell r="D485">
            <v>7200000</v>
          </cell>
        </row>
        <row r="486">
          <cell r="D486">
            <v>3700000</v>
          </cell>
        </row>
        <row r="487">
          <cell r="D487">
            <v>3700000</v>
          </cell>
        </row>
        <row r="488">
          <cell r="D488">
            <v>3176807.4999999995</v>
          </cell>
        </row>
        <row r="489">
          <cell r="D489">
            <v>1387870</v>
          </cell>
        </row>
        <row r="490">
          <cell r="D490">
            <v>19330687.5</v>
          </cell>
        </row>
        <row r="491">
          <cell r="D491">
            <v>3285768.25</v>
          </cell>
        </row>
        <row r="492">
          <cell r="D492">
            <v>3700000</v>
          </cell>
        </row>
        <row r="493">
          <cell r="D493">
            <v>5680918.25</v>
          </cell>
        </row>
        <row r="494">
          <cell r="D494">
            <v>3199287.5</v>
          </cell>
        </row>
        <row r="495">
          <cell r="D495">
            <v>3305655</v>
          </cell>
        </row>
        <row r="496">
          <cell r="D496">
            <v>6454527.5</v>
          </cell>
        </row>
        <row r="497">
          <cell r="D497">
            <v>6121420.9999999991</v>
          </cell>
        </row>
        <row r="498">
          <cell r="D498">
            <v>3688666.7499999995</v>
          </cell>
        </row>
        <row r="499">
          <cell r="D499">
            <v>6004652.2499999991</v>
          </cell>
        </row>
        <row r="500">
          <cell r="D500">
            <v>5252913.25</v>
          </cell>
        </row>
        <row r="501">
          <cell r="D501">
            <v>3827180.0000000005</v>
          </cell>
        </row>
        <row r="502">
          <cell r="D502">
            <v>5173432</v>
          </cell>
        </row>
        <row r="503">
          <cell r="D503">
            <v>3526093.25</v>
          </cell>
        </row>
        <row r="504">
          <cell r="D504">
            <v>20492549.5</v>
          </cell>
        </row>
        <row r="505">
          <cell r="D505">
            <v>4112217.5</v>
          </cell>
        </row>
        <row r="506">
          <cell r="D506">
            <v>2633669.25</v>
          </cell>
        </row>
        <row r="507">
          <cell r="D507">
            <v>2593150</v>
          </cell>
        </row>
        <row r="508">
          <cell r="D508">
            <v>2563320</v>
          </cell>
        </row>
        <row r="509">
          <cell r="D509">
            <v>2770952.5</v>
          </cell>
        </row>
        <row r="510">
          <cell r="D510">
            <v>6217073.25</v>
          </cell>
        </row>
        <row r="511">
          <cell r="D511">
            <v>2965214.8</v>
          </cell>
        </row>
        <row r="512">
          <cell r="D512">
            <v>8859079.7599999998</v>
          </cell>
        </row>
        <row r="513">
          <cell r="D513">
            <v>7200000</v>
          </cell>
        </row>
        <row r="514">
          <cell r="D514">
            <v>3700000</v>
          </cell>
        </row>
        <row r="515">
          <cell r="D515">
            <v>3795287</v>
          </cell>
        </row>
        <row r="516">
          <cell r="D516">
            <v>8705397.5</v>
          </cell>
        </row>
        <row r="517">
          <cell r="D517">
            <v>2111955</v>
          </cell>
        </row>
        <row r="518">
          <cell r="D518">
            <v>9833718.25</v>
          </cell>
        </row>
        <row r="519">
          <cell r="D519">
            <v>10959317.25</v>
          </cell>
        </row>
        <row r="520">
          <cell r="D520">
            <v>33442129.249999996</v>
          </cell>
        </row>
        <row r="521">
          <cell r="D521">
            <v>13730174.75</v>
          </cell>
        </row>
        <row r="522">
          <cell r="D522">
            <v>14357442.499999998</v>
          </cell>
        </row>
        <row r="523">
          <cell r="D523">
            <v>10552699.75</v>
          </cell>
        </row>
        <row r="524">
          <cell r="D524">
            <v>7200000</v>
          </cell>
        </row>
        <row r="525">
          <cell r="D525">
            <v>24183805.25</v>
          </cell>
        </row>
        <row r="526">
          <cell r="D526">
            <v>11044910.5</v>
          </cell>
        </row>
        <row r="527">
          <cell r="D527">
            <v>8674862.5</v>
          </cell>
        </row>
        <row r="528">
          <cell r="D528">
            <v>2270650</v>
          </cell>
        </row>
        <row r="529">
          <cell r="D529">
            <v>3373727.5</v>
          </cell>
        </row>
        <row r="530">
          <cell r="D530">
            <v>10700000</v>
          </cell>
        </row>
        <row r="531">
          <cell r="D531">
            <v>12312949.25</v>
          </cell>
        </row>
        <row r="532">
          <cell r="D532">
            <v>14552757.250000002</v>
          </cell>
        </row>
        <row r="533">
          <cell r="D533">
            <v>4280600.75</v>
          </cell>
        </row>
        <row r="534">
          <cell r="D534">
            <v>2400497.5</v>
          </cell>
        </row>
        <row r="535">
          <cell r="D535">
            <v>3677104.25</v>
          </cell>
        </row>
        <row r="536">
          <cell r="D536">
            <v>3713920.75</v>
          </cell>
        </row>
        <row r="537">
          <cell r="D537">
            <v>3700000</v>
          </cell>
        </row>
        <row r="538">
          <cell r="D538">
            <v>3700000</v>
          </cell>
        </row>
        <row r="539">
          <cell r="D539">
            <v>7200000</v>
          </cell>
        </row>
        <row r="540">
          <cell r="D540">
            <v>14200000</v>
          </cell>
        </row>
        <row r="541">
          <cell r="D541">
            <v>7200000</v>
          </cell>
        </row>
        <row r="542">
          <cell r="D542">
            <v>7200000</v>
          </cell>
        </row>
        <row r="543">
          <cell r="D543">
            <v>7200000</v>
          </cell>
        </row>
        <row r="544">
          <cell r="D544">
            <v>7200000</v>
          </cell>
        </row>
        <row r="545">
          <cell r="D545">
            <v>16730745.249999998</v>
          </cell>
        </row>
        <row r="546">
          <cell r="D546">
            <v>3208525</v>
          </cell>
        </row>
        <row r="547">
          <cell r="D547">
            <v>13882269.75</v>
          </cell>
        </row>
        <row r="548">
          <cell r="D548">
            <v>4271677.5</v>
          </cell>
        </row>
        <row r="549">
          <cell r="D549">
            <v>2574925</v>
          </cell>
        </row>
        <row r="550">
          <cell r="D550">
            <v>2557262.5</v>
          </cell>
        </row>
        <row r="551">
          <cell r="D551">
            <v>3324835</v>
          </cell>
        </row>
        <row r="552">
          <cell r="D552">
            <v>3296719</v>
          </cell>
        </row>
        <row r="553">
          <cell r="D553">
            <v>6418653</v>
          </cell>
        </row>
        <row r="554">
          <cell r="D554">
            <v>3416910.5</v>
          </cell>
        </row>
        <row r="555">
          <cell r="D555">
            <v>3375297.5</v>
          </cell>
        </row>
        <row r="556">
          <cell r="D556">
            <v>3296797.5</v>
          </cell>
        </row>
        <row r="557">
          <cell r="D557">
            <v>4425040</v>
          </cell>
        </row>
        <row r="558">
          <cell r="D558">
            <v>2243442.5000000005</v>
          </cell>
        </row>
        <row r="559">
          <cell r="D559">
            <v>3286200</v>
          </cell>
        </row>
        <row r="560">
          <cell r="D560">
            <v>3285087.4999999995</v>
          </cell>
        </row>
        <row r="561">
          <cell r="D561">
            <v>7200000</v>
          </cell>
        </row>
        <row r="562">
          <cell r="D562">
            <v>7200000</v>
          </cell>
        </row>
        <row r="563">
          <cell r="D563">
            <v>7200000</v>
          </cell>
        </row>
        <row r="564">
          <cell r="D564">
            <v>28200000</v>
          </cell>
        </row>
        <row r="565">
          <cell r="D565">
            <v>3378454.45</v>
          </cell>
        </row>
        <row r="566">
          <cell r="D566">
            <v>7200000</v>
          </cell>
        </row>
        <row r="567">
          <cell r="D567">
            <v>2948138.06</v>
          </cell>
        </row>
        <row r="568">
          <cell r="D568">
            <v>3315752.4999999995</v>
          </cell>
        </row>
        <row r="569">
          <cell r="D569">
            <v>2765967.5</v>
          </cell>
        </row>
        <row r="570">
          <cell r="D570">
            <v>2507310</v>
          </cell>
        </row>
        <row r="571">
          <cell r="D571">
            <v>15193956</v>
          </cell>
        </row>
        <row r="572">
          <cell r="D572">
            <v>4435061.25</v>
          </cell>
        </row>
        <row r="573">
          <cell r="D573">
            <v>621200</v>
          </cell>
        </row>
        <row r="574">
          <cell r="D574">
            <v>6352823.1899999995</v>
          </cell>
        </row>
        <row r="575">
          <cell r="D575">
            <v>4409602.5</v>
          </cell>
        </row>
        <row r="576">
          <cell r="D576">
            <v>11345286.5</v>
          </cell>
        </row>
        <row r="577">
          <cell r="D577">
            <v>7325147.5</v>
          </cell>
        </row>
        <row r="578">
          <cell r="D578">
            <v>6077238.5</v>
          </cell>
        </row>
        <row r="579">
          <cell r="D579">
            <v>2938497.5</v>
          </cell>
        </row>
        <row r="580">
          <cell r="D580">
            <v>3389911.75</v>
          </cell>
        </row>
        <row r="581">
          <cell r="D581">
            <v>3354037.25</v>
          </cell>
        </row>
        <row r="582">
          <cell r="D582">
            <v>868023.6399999999</v>
          </cell>
        </row>
        <row r="583">
          <cell r="D583">
            <v>9037931.5</v>
          </cell>
        </row>
        <row r="584">
          <cell r="D584">
            <v>2586425</v>
          </cell>
        </row>
        <row r="585">
          <cell r="D585">
            <v>3458230.0000000005</v>
          </cell>
        </row>
        <row r="586">
          <cell r="D586">
            <v>8740002.5</v>
          </cell>
        </row>
        <row r="587">
          <cell r="D587">
            <v>23666740.5</v>
          </cell>
        </row>
        <row r="588">
          <cell r="D588">
            <v>8090195.7999999998</v>
          </cell>
        </row>
        <row r="589">
          <cell r="D589">
            <v>14200000</v>
          </cell>
        </row>
        <row r="590">
          <cell r="D590">
            <v>4419585</v>
          </cell>
        </row>
        <row r="591">
          <cell r="D591">
            <v>3394703.9</v>
          </cell>
        </row>
        <row r="592">
          <cell r="D592">
            <v>2939933.75</v>
          </cell>
        </row>
        <row r="593">
          <cell r="D593">
            <v>2968389.9999999995</v>
          </cell>
        </row>
        <row r="594">
          <cell r="D594">
            <v>11031517.499999998</v>
          </cell>
        </row>
        <row r="595">
          <cell r="D595">
            <v>16166446.75</v>
          </cell>
        </row>
        <row r="596">
          <cell r="D596">
            <v>14012799.25</v>
          </cell>
        </row>
        <row r="597">
          <cell r="D597">
            <v>3700000</v>
          </cell>
        </row>
        <row r="598">
          <cell r="D598">
            <v>18889681.5</v>
          </cell>
        </row>
        <row r="599">
          <cell r="D599">
            <v>16785315</v>
          </cell>
        </row>
        <row r="600">
          <cell r="D600">
            <v>43199368.25</v>
          </cell>
        </row>
        <row r="601">
          <cell r="D601">
            <v>11093277.5</v>
          </cell>
        </row>
        <row r="602">
          <cell r="D602">
            <v>7200000</v>
          </cell>
        </row>
        <row r="603">
          <cell r="D603">
            <v>11531954.999999998</v>
          </cell>
        </row>
        <row r="604">
          <cell r="D604">
            <v>2922860</v>
          </cell>
        </row>
        <row r="605">
          <cell r="D605">
            <v>15815307</v>
          </cell>
        </row>
        <row r="606">
          <cell r="D606">
            <v>13120929.999999998</v>
          </cell>
        </row>
        <row r="607">
          <cell r="D607">
            <v>16684116.249999998</v>
          </cell>
        </row>
        <row r="608">
          <cell r="D608">
            <v>18490663.75</v>
          </cell>
        </row>
        <row r="609">
          <cell r="D609">
            <v>29092162.5</v>
          </cell>
        </row>
        <row r="610">
          <cell r="D610">
            <v>28228387.75</v>
          </cell>
        </row>
        <row r="611">
          <cell r="D611">
            <v>3182227.5</v>
          </cell>
        </row>
        <row r="612">
          <cell r="D612">
            <v>4552837.5</v>
          </cell>
        </row>
        <row r="613">
          <cell r="D613">
            <v>7200000</v>
          </cell>
        </row>
        <row r="614">
          <cell r="D614">
            <v>3700000</v>
          </cell>
        </row>
        <row r="615">
          <cell r="D615">
            <v>3180146.25</v>
          </cell>
        </row>
        <row r="616">
          <cell r="D616">
            <v>3192510</v>
          </cell>
        </row>
        <row r="617">
          <cell r="D617">
            <v>6823935.25</v>
          </cell>
        </row>
        <row r="618">
          <cell r="D618">
            <v>2584368</v>
          </cell>
        </row>
        <row r="619">
          <cell r="D619">
            <v>7200000</v>
          </cell>
        </row>
        <row r="620">
          <cell r="D620">
            <v>5786466</v>
          </cell>
        </row>
        <row r="621">
          <cell r="D621">
            <v>9581040</v>
          </cell>
        </row>
        <row r="622">
          <cell r="D622">
            <v>29820045.25</v>
          </cell>
        </row>
        <row r="623">
          <cell r="D623">
            <v>3959181</v>
          </cell>
        </row>
        <row r="624">
          <cell r="D624">
            <v>8416839.5</v>
          </cell>
        </row>
        <row r="625">
          <cell r="D625">
            <v>3363858</v>
          </cell>
        </row>
        <row r="626">
          <cell r="D626">
            <v>6735082.5</v>
          </cell>
        </row>
        <row r="627">
          <cell r="D627">
            <v>4644448.75</v>
          </cell>
        </row>
        <row r="628">
          <cell r="D628">
            <v>7682118.75</v>
          </cell>
        </row>
        <row r="629">
          <cell r="D629">
            <v>6288884.4199999999</v>
          </cell>
        </row>
        <row r="630">
          <cell r="D630">
            <v>1144307</v>
          </cell>
        </row>
        <row r="631">
          <cell r="D631">
            <v>2000520</v>
          </cell>
        </row>
        <row r="632">
          <cell r="D632">
            <v>4136657.5</v>
          </cell>
        </row>
        <row r="633">
          <cell r="D633">
            <v>5050450</v>
          </cell>
        </row>
        <row r="634">
          <cell r="D634">
            <v>2125540</v>
          </cell>
        </row>
        <row r="635">
          <cell r="D635">
            <v>2000520</v>
          </cell>
        </row>
        <row r="636">
          <cell r="D636">
            <v>10700000</v>
          </cell>
        </row>
        <row r="637">
          <cell r="D637">
            <v>2364725</v>
          </cell>
        </row>
        <row r="638">
          <cell r="D638">
            <v>9023025</v>
          </cell>
        </row>
        <row r="639">
          <cell r="D639">
            <v>7200000</v>
          </cell>
        </row>
        <row r="640">
          <cell r="D640">
            <v>2483760</v>
          </cell>
        </row>
        <row r="641">
          <cell r="D641">
            <v>3408320</v>
          </cell>
        </row>
        <row r="642">
          <cell r="D642">
            <v>3417072.5</v>
          </cell>
        </row>
        <row r="643">
          <cell r="D643">
            <v>3347600.25</v>
          </cell>
        </row>
        <row r="644">
          <cell r="D644">
            <v>3377940.5</v>
          </cell>
        </row>
        <row r="645">
          <cell r="D645">
            <v>3379903</v>
          </cell>
        </row>
        <row r="646">
          <cell r="D646">
            <v>18873368.5</v>
          </cell>
        </row>
        <row r="647">
          <cell r="D647">
            <v>18412048.5</v>
          </cell>
        </row>
        <row r="648">
          <cell r="D648">
            <v>18276282.75</v>
          </cell>
        </row>
        <row r="649">
          <cell r="D649">
            <v>5745063.3200000003</v>
          </cell>
        </row>
        <row r="650">
          <cell r="D650">
            <v>4660434.5</v>
          </cell>
        </row>
        <row r="651">
          <cell r="D651">
            <v>5886041.75</v>
          </cell>
        </row>
        <row r="652">
          <cell r="D652">
            <v>4744757</v>
          </cell>
        </row>
        <row r="653">
          <cell r="D653">
            <v>3696323.25</v>
          </cell>
        </row>
        <row r="654">
          <cell r="D654">
            <v>3334673.75</v>
          </cell>
        </row>
        <row r="655">
          <cell r="D655">
            <v>3365720.5</v>
          </cell>
        </row>
        <row r="656">
          <cell r="D656">
            <v>2542805</v>
          </cell>
        </row>
        <row r="657">
          <cell r="D657">
            <v>4417612.5</v>
          </cell>
        </row>
        <row r="658">
          <cell r="D658">
            <v>3302842</v>
          </cell>
        </row>
        <row r="659">
          <cell r="D659">
            <v>2414457.5</v>
          </cell>
        </row>
        <row r="660">
          <cell r="D660">
            <v>3313086.25</v>
          </cell>
        </row>
        <row r="661">
          <cell r="D661">
            <v>3255000</v>
          </cell>
        </row>
        <row r="662">
          <cell r="D662">
            <v>4177018</v>
          </cell>
        </row>
        <row r="663">
          <cell r="D663">
            <v>3409680.5</v>
          </cell>
        </row>
        <row r="664">
          <cell r="D664">
            <v>2418225.5</v>
          </cell>
        </row>
        <row r="665">
          <cell r="D665">
            <v>3397748.5</v>
          </cell>
        </row>
        <row r="666">
          <cell r="D666">
            <v>3149884.75</v>
          </cell>
        </row>
        <row r="667">
          <cell r="D667">
            <v>2454387.5</v>
          </cell>
        </row>
        <row r="668">
          <cell r="D668">
            <v>2569495</v>
          </cell>
        </row>
        <row r="669">
          <cell r="D669">
            <v>3294050</v>
          </cell>
        </row>
        <row r="670">
          <cell r="D670">
            <v>3296012.5</v>
          </cell>
        </row>
        <row r="671">
          <cell r="D671">
            <v>3299819.75</v>
          </cell>
        </row>
        <row r="672">
          <cell r="D672">
            <v>3314460</v>
          </cell>
        </row>
        <row r="673">
          <cell r="D673">
            <v>3215550</v>
          </cell>
        </row>
        <row r="674">
          <cell r="D674">
            <v>3325057.5</v>
          </cell>
        </row>
        <row r="675">
          <cell r="D675">
            <v>3019771</v>
          </cell>
        </row>
        <row r="676">
          <cell r="D676">
            <v>3783019.48</v>
          </cell>
        </row>
        <row r="677">
          <cell r="D677">
            <v>3358250</v>
          </cell>
        </row>
        <row r="678">
          <cell r="D678">
            <v>4250847.5</v>
          </cell>
        </row>
        <row r="679">
          <cell r="D679">
            <v>3414037.5</v>
          </cell>
        </row>
        <row r="680">
          <cell r="D680">
            <v>5353970</v>
          </cell>
        </row>
        <row r="681">
          <cell r="D681">
            <v>4936336.25</v>
          </cell>
        </row>
        <row r="682">
          <cell r="D682">
            <v>5124592.5</v>
          </cell>
        </row>
        <row r="683">
          <cell r="D683">
            <v>6035284.75</v>
          </cell>
        </row>
        <row r="684">
          <cell r="D684">
            <v>7200000</v>
          </cell>
        </row>
        <row r="685">
          <cell r="D685">
            <v>30488779.749999996</v>
          </cell>
        </row>
        <row r="686">
          <cell r="D686">
            <v>21052781.25</v>
          </cell>
        </row>
        <row r="687">
          <cell r="D687">
            <v>4822560.0000000009</v>
          </cell>
        </row>
        <row r="688">
          <cell r="D688">
            <v>9700479.5</v>
          </cell>
        </row>
        <row r="689">
          <cell r="D689">
            <v>11305426.25</v>
          </cell>
        </row>
        <row r="690">
          <cell r="D690">
            <v>5835327.75</v>
          </cell>
        </row>
        <row r="691">
          <cell r="D691">
            <v>7487639.9999999991</v>
          </cell>
        </row>
        <row r="692">
          <cell r="D692">
            <v>6164439</v>
          </cell>
        </row>
        <row r="694">
          <cell r="D694">
            <v>5366692.5</v>
          </cell>
        </row>
        <row r="695">
          <cell r="D695">
            <v>5796166</v>
          </cell>
        </row>
        <row r="696">
          <cell r="D696">
            <v>5345645</v>
          </cell>
        </row>
        <row r="697">
          <cell r="D697">
            <v>4070300</v>
          </cell>
        </row>
        <row r="698">
          <cell r="D698">
            <v>9067220</v>
          </cell>
        </row>
        <row r="699">
          <cell r="D699">
            <v>3905734.4000000004</v>
          </cell>
        </row>
        <row r="700">
          <cell r="D700">
            <v>2406520.4000000004</v>
          </cell>
        </row>
        <row r="701">
          <cell r="D701">
            <v>1886275</v>
          </cell>
        </row>
        <row r="702">
          <cell r="D702">
            <v>9405906</v>
          </cell>
        </row>
        <row r="703">
          <cell r="D703">
            <v>8288097.5</v>
          </cell>
        </row>
        <row r="704">
          <cell r="D704">
            <v>1621039</v>
          </cell>
        </row>
        <row r="705">
          <cell r="D705">
            <v>3035196.3999999994</v>
          </cell>
        </row>
        <row r="707">
          <cell r="D707">
            <v>815724.89999999991</v>
          </cell>
        </row>
        <row r="708">
          <cell r="D708">
            <v>545711.19999999995</v>
          </cell>
        </row>
        <row r="709">
          <cell r="D709">
            <v>408227.2</v>
          </cell>
        </row>
        <row r="710">
          <cell r="D710">
            <v>2733512</v>
          </cell>
        </row>
        <row r="712">
          <cell r="D712">
            <v>5056880.2</v>
          </cell>
        </row>
        <row r="714">
          <cell r="D714">
            <v>5238850</v>
          </cell>
        </row>
        <row r="715">
          <cell r="D715">
            <v>5425000</v>
          </cell>
        </row>
        <row r="716">
          <cell r="D716">
            <v>6058088.7999999998</v>
          </cell>
        </row>
        <row r="717">
          <cell r="D717">
            <v>5425000</v>
          </cell>
        </row>
        <row r="718">
          <cell r="D718">
            <v>4663679.2</v>
          </cell>
        </row>
        <row r="720">
          <cell r="D720">
            <v>3240214</v>
          </cell>
        </row>
        <row r="721">
          <cell r="D721">
            <v>3754576.3</v>
          </cell>
        </row>
        <row r="722">
          <cell r="D722">
            <v>2834248.7</v>
          </cell>
        </row>
        <row r="723">
          <cell r="D723">
            <v>2779435.1</v>
          </cell>
        </row>
        <row r="724">
          <cell r="D724">
            <v>2780962.7</v>
          </cell>
        </row>
        <row r="725">
          <cell r="D725">
            <v>3009338.2399999998</v>
          </cell>
        </row>
        <row r="727">
          <cell r="D727">
            <v>4355163.5999999996</v>
          </cell>
        </row>
        <row r="728">
          <cell r="D728">
            <v>5015834</v>
          </cell>
        </row>
        <row r="729">
          <cell r="D729">
            <v>1925396.9</v>
          </cell>
        </row>
        <row r="731">
          <cell r="D731">
            <v>4099794.5</v>
          </cell>
        </row>
        <row r="732">
          <cell r="D732">
            <v>3014590</v>
          </cell>
        </row>
        <row r="733">
          <cell r="D733">
            <v>6637500</v>
          </cell>
        </row>
        <row r="734">
          <cell r="D734">
            <v>8420000</v>
          </cell>
        </row>
        <row r="735">
          <cell r="D735">
            <v>5546286</v>
          </cell>
        </row>
        <row r="736">
          <cell r="D736">
            <v>5530586</v>
          </cell>
        </row>
        <row r="737">
          <cell r="D737">
            <v>5791206</v>
          </cell>
        </row>
        <row r="738">
          <cell r="D738">
            <v>5087500</v>
          </cell>
        </row>
        <row r="739">
          <cell r="D739">
            <v>10763469.5</v>
          </cell>
        </row>
        <row r="740">
          <cell r="D740">
            <v>4312500</v>
          </cell>
        </row>
        <row r="741">
          <cell r="D741">
            <v>9737500</v>
          </cell>
        </row>
        <row r="742">
          <cell r="D742">
            <v>5028414</v>
          </cell>
        </row>
        <row r="743">
          <cell r="D743">
            <v>4312500</v>
          </cell>
        </row>
        <row r="744">
          <cell r="D744">
            <v>6637500</v>
          </cell>
        </row>
        <row r="745">
          <cell r="D745">
            <v>6637500</v>
          </cell>
        </row>
        <row r="746">
          <cell r="D746">
            <v>3305000</v>
          </cell>
        </row>
        <row r="747">
          <cell r="D747">
            <v>9995739.5</v>
          </cell>
        </row>
        <row r="749">
          <cell r="D749">
            <v>10700000</v>
          </cell>
        </row>
        <row r="750">
          <cell r="D750">
            <v>10700000</v>
          </cell>
        </row>
        <row r="751">
          <cell r="D751">
            <v>7200000</v>
          </cell>
        </row>
        <row r="752">
          <cell r="D752">
            <v>17700000</v>
          </cell>
        </row>
        <row r="753">
          <cell r="D753">
            <v>3500468</v>
          </cell>
        </row>
        <row r="754">
          <cell r="D754">
            <v>7200000</v>
          </cell>
        </row>
        <row r="755">
          <cell r="D755">
            <v>10700000</v>
          </cell>
        </row>
        <row r="756">
          <cell r="D756">
            <v>2914021.6000000006</v>
          </cell>
        </row>
        <row r="757">
          <cell r="D757">
            <v>8498457.5</v>
          </cell>
        </row>
        <row r="758">
          <cell r="D758">
            <v>6284553.2000000011</v>
          </cell>
        </row>
        <row r="759">
          <cell r="D759">
            <v>6505116.9699999997</v>
          </cell>
        </row>
        <row r="760">
          <cell r="D760">
            <v>7361250</v>
          </cell>
        </row>
        <row r="761">
          <cell r="D761">
            <v>7113189.9999999991</v>
          </cell>
        </row>
        <row r="762">
          <cell r="D762">
            <v>7276212.5</v>
          </cell>
        </row>
        <row r="763">
          <cell r="D763">
            <v>7327721.6000000006</v>
          </cell>
        </row>
        <row r="764">
          <cell r="D764">
            <v>7200000</v>
          </cell>
        </row>
        <row r="765">
          <cell r="D765">
            <v>7200000</v>
          </cell>
        </row>
        <row r="766">
          <cell r="D766">
            <v>1595425</v>
          </cell>
        </row>
        <row r="767">
          <cell r="D767">
            <v>1610340.0000000002</v>
          </cell>
        </row>
        <row r="768">
          <cell r="D768">
            <v>6653001.2000000011</v>
          </cell>
        </row>
        <row r="769">
          <cell r="D769">
            <v>14382950</v>
          </cell>
        </row>
        <row r="770">
          <cell r="D770">
            <v>4650000</v>
          </cell>
        </row>
        <row r="774">
          <cell r="D774">
            <v>4186326.2</v>
          </cell>
        </row>
        <row r="775">
          <cell r="D775">
            <v>5329861.0100000007</v>
          </cell>
        </row>
        <row r="776">
          <cell r="D776">
            <v>7013801.5</v>
          </cell>
        </row>
        <row r="777">
          <cell r="D777">
            <v>1377892.3399999999</v>
          </cell>
        </row>
        <row r="778">
          <cell r="D778">
            <v>4145569.3999999994</v>
          </cell>
        </row>
        <row r="780">
          <cell r="D780">
            <v>22878844</v>
          </cell>
        </row>
        <row r="781">
          <cell r="D781">
            <v>12077062.359999999</v>
          </cell>
        </row>
        <row r="782">
          <cell r="D782">
            <v>6635105.5599999996</v>
          </cell>
        </row>
        <row r="783">
          <cell r="D783">
            <v>13149851.199999999</v>
          </cell>
        </row>
        <row r="784">
          <cell r="D784">
            <v>18128949.600000001</v>
          </cell>
        </row>
        <row r="785">
          <cell r="D785">
            <v>6990402.4999999991</v>
          </cell>
        </row>
        <row r="786">
          <cell r="D786">
            <v>12597237.800000001</v>
          </cell>
        </row>
        <row r="787">
          <cell r="D787">
            <v>6895160.0000000009</v>
          </cell>
        </row>
        <row r="788">
          <cell r="D788">
            <v>6887310.0000000009</v>
          </cell>
        </row>
        <row r="789">
          <cell r="D789">
            <v>15829285.300000001</v>
          </cell>
        </row>
        <row r="790">
          <cell r="D790">
            <v>10700000</v>
          </cell>
        </row>
        <row r="791">
          <cell r="D791">
            <v>51791.7</v>
          </cell>
        </row>
        <row r="792">
          <cell r="D792">
            <v>10700000</v>
          </cell>
        </row>
        <row r="793">
          <cell r="D793">
            <v>14008660</v>
          </cell>
        </row>
        <row r="794">
          <cell r="D794">
            <v>9876950</v>
          </cell>
        </row>
        <row r="795">
          <cell r="D795">
            <v>18808124</v>
          </cell>
        </row>
        <row r="796">
          <cell r="D796">
            <v>23964104.780000001</v>
          </cell>
        </row>
        <row r="797">
          <cell r="D797">
            <v>8740950.4000000004</v>
          </cell>
        </row>
        <row r="798">
          <cell r="D798">
            <v>28821206.25</v>
          </cell>
        </row>
        <row r="799">
          <cell r="D799">
            <v>1189353.7999999998</v>
          </cell>
        </row>
        <row r="800">
          <cell r="D800">
            <v>8985987.9199999999</v>
          </cell>
        </row>
        <row r="801">
          <cell r="D801">
            <v>10648127.25</v>
          </cell>
        </row>
        <row r="802">
          <cell r="D802">
            <v>11391438</v>
          </cell>
        </row>
        <row r="803">
          <cell r="D803">
            <v>16768772.250000002</v>
          </cell>
        </row>
        <row r="804">
          <cell r="D804">
            <v>4595694.79</v>
          </cell>
        </row>
        <row r="805">
          <cell r="D805">
            <v>8702683</v>
          </cell>
        </row>
        <row r="806">
          <cell r="D806">
            <v>2441250</v>
          </cell>
        </row>
        <row r="807">
          <cell r="D807">
            <v>24029783</v>
          </cell>
        </row>
        <row r="808">
          <cell r="D808">
            <v>6011407.7400000002</v>
          </cell>
        </row>
        <row r="809">
          <cell r="D809">
            <v>2230002.38</v>
          </cell>
        </row>
        <row r="810">
          <cell r="D810">
            <v>10994832.5</v>
          </cell>
        </row>
        <row r="811">
          <cell r="D811">
            <v>6826489.8000000007</v>
          </cell>
        </row>
        <row r="812">
          <cell r="D812">
            <v>14848171.799999999</v>
          </cell>
        </row>
        <row r="813">
          <cell r="D813">
            <v>6512192.5999999996</v>
          </cell>
        </row>
        <row r="814">
          <cell r="D814">
            <v>8798895</v>
          </cell>
        </row>
        <row r="815">
          <cell r="D815">
            <v>8320421.7999999998</v>
          </cell>
        </row>
        <row r="816">
          <cell r="D816">
            <v>21200000</v>
          </cell>
        </row>
        <row r="817">
          <cell r="D817">
            <v>19930195</v>
          </cell>
        </row>
        <row r="818">
          <cell r="D818">
            <v>20772365.799999997</v>
          </cell>
        </row>
        <row r="819">
          <cell r="D819">
            <v>20449711</v>
          </cell>
        </row>
        <row r="820">
          <cell r="D820">
            <v>15832068.75</v>
          </cell>
        </row>
        <row r="821">
          <cell r="D821">
            <v>10700000</v>
          </cell>
        </row>
        <row r="822">
          <cell r="D822">
            <v>7200000</v>
          </cell>
        </row>
        <row r="823">
          <cell r="D823">
            <v>21200000</v>
          </cell>
        </row>
        <row r="824">
          <cell r="D824">
            <v>15497207.75</v>
          </cell>
        </row>
        <row r="825">
          <cell r="D825">
            <v>10171436.300000001</v>
          </cell>
        </row>
        <row r="826">
          <cell r="D826">
            <v>8215137.5</v>
          </cell>
        </row>
        <row r="827">
          <cell r="D827">
            <v>2287277.5</v>
          </cell>
        </row>
        <row r="828">
          <cell r="D828">
            <v>9906855</v>
          </cell>
        </row>
        <row r="829">
          <cell r="D829">
            <v>4017910</v>
          </cell>
        </row>
        <row r="830">
          <cell r="D830">
            <v>74104960</v>
          </cell>
        </row>
        <row r="831">
          <cell r="D831">
            <v>19590585</v>
          </cell>
        </row>
        <row r="832">
          <cell r="D832">
            <v>16871817</v>
          </cell>
        </row>
        <row r="833">
          <cell r="D833">
            <v>2015614.2</v>
          </cell>
        </row>
        <row r="834">
          <cell r="D834">
            <v>4709173.3</v>
          </cell>
        </row>
        <row r="835">
          <cell r="D835">
            <v>4678341.4000000004</v>
          </cell>
        </row>
        <row r="836">
          <cell r="D836">
            <v>4351743.4000000004</v>
          </cell>
        </row>
        <row r="837">
          <cell r="D837">
            <v>7231978</v>
          </cell>
        </row>
        <row r="838">
          <cell r="D838">
            <v>7236543.2999999998</v>
          </cell>
        </row>
        <row r="839">
          <cell r="D839">
            <v>3046369</v>
          </cell>
        </row>
        <row r="840">
          <cell r="D840">
            <v>1733733.4</v>
          </cell>
        </row>
        <row r="841">
          <cell r="D841">
            <v>3424320.75</v>
          </cell>
        </row>
        <row r="842">
          <cell r="D842">
            <v>1872482.4</v>
          </cell>
        </row>
        <row r="843">
          <cell r="D843">
            <v>3691116</v>
          </cell>
        </row>
        <row r="844">
          <cell r="D844">
            <v>1583809.5999999999</v>
          </cell>
        </row>
        <row r="845">
          <cell r="D845">
            <v>1117939</v>
          </cell>
        </row>
        <row r="846">
          <cell r="D846">
            <v>1578510.28</v>
          </cell>
        </row>
        <row r="847">
          <cell r="D847">
            <v>1516729.5999999999</v>
          </cell>
        </row>
        <row r="848">
          <cell r="D848">
            <v>3365576.4</v>
          </cell>
        </row>
        <row r="849">
          <cell r="D849">
            <v>2934234</v>
          </cell>
        </row>
        <row r="850">
          <cell r="D850">
            <v>14356774.5</v>
          </cell>
        </row>
        <row r="851">
          <cell r="D851">
            <v>51256.800000000003</v>
          </cell>
        </row>
        <row r="852">
          <cell r="D852">
            <v>2368374.9</v>
          </cell>
        </row>
        <row r="853">
          <cell r="D853">
            <v>50815.8</v>
          </cell>
        </row>
        <row r="854">
          <cell r="D854">
            <v>2455603.6</v>
          </cell>
        </row>
        <row r="855">
          <cell r="D855">
            <v>2769440.4</v>
          </cell>
        </row>
        <row r="856">
          <cell r="D856">
            <v>1120190.8</v>
          </cell>
        </row>
        <row r="857">
          <cell r="D857">
            <v>1120190.8</v>
          </cell>
        </row>
        <row r="858">
          <cell r="D858">
            <v>1120190.8</v>
          </cell>
        </row>
        <row r="859">
          <cell r="D859">
            <v>1102877.8</v>
          </cell>
        </row>
        <row r="861">
          <cell r="D861">
            <v>310912.90000000002</v>
          </cell>
        </row>
        <row r="862">
          <cell r="D862">
            <v>3700000</v>
          </cell>
        </row>
        <row r="863">
          <cell r="D863">
            <v>8107785.0000000009</v>
          </cell>
        </row>
        <row r="864">
          <cell r="D864">
            <v>8013039.9999999991</v>
          </cell>
        </row>
        <row r="865">
          <cell r="D865">
            <v>2922366</v>
          </cell>
        </row>
        <row r="866">
          <cell r="D866">
            <v>590493.30000000005</v>
          </cell>
        </row>
        <row r="867">
          <cell r="D867">
            <v>14713700</v>
          </cell>
        </row>
        <row r="868">
          <cell r="D868">
            <v>10033112</v>
          </cell>
        </row>
        <row r="869">
          <cell r="D869">
            <v>27721250</v>
          </cell>
        </row>
        <row r="870">
          <cell r="D870">
            <v>3794450</v>
          </cell>
        </row>
        <row r="871">
          <cell r="D871">
            <v>14200000</v>
          </cell>
        </row>
        <row r="872">
          <cell r="D872">
            <v>10700000</v>
          </cell>
        </row>
        <row r="873">
          <cell r="D873">
            <v>5460533</v>
          </cell>
        </row>
        <row r="874">
          <cell r="D874">
            <v>1277234.2999999998</v>
          </cell>
        </row>
        <row r="875">
          <cell r="D875">
            <v>1284126.8999999999</v>
          </cell>
        </row>
        <row r="876">
          <cell r="D876">
            <v>6300000</v>
          </cell>
        </row>
        <row r="877">
          <cell r="D877">
            <v>1725975</v>
          </cell>
        </row>
        <row r="878">
          <cell r="D878">
            <v>710595.3</v>
          </cell>
        </row>
        <row r="879">
          <cell r="D879">
            <v>5547362.5</v>
          </cell>
        </row>
        <row r="880">
          <cell r="D880">
            <v>1125300</v>
          </cell>
        </row>
        <row r="882">
          <cell r="D882">
            <v>434633.6</v>
          </cell>
        </row>
        <row r="883">
          <cell r="D883">
            <v>5162402.5600000005</v>
          </cell>
        </row>
        <row r="884">
          <cell r="D884">
            <v>5966531.2599999998</v>
          </cell>
        </row>
        <row r="885">
          <cell r="D885">
            <v>7208605.6100000003</v>
          </cell>
        </row>
        <row r="886">
          <cell r="D886">
            <v>2102985.6</v>
          </cell>
        </row>
        <row r="887">
          <cell r="D887">
            <v>467356.4</v>
          </cell>
        </row>
        <row r="889">
          <cell r="D889">
            <v>7200000</v>
          </cell>
        </row>
        <row r="890">
          <cell r="D890">
            <v>7200000</v>
          </cell>
        </row>
        <row r="891">
          <cell r="D891">
            <v>7200000</v>
          </cell>
        </row>
        <row r="892">
          <cell r="D892">
            <v>7200000</v>
          </cell>
        </row>
        <row r="893">
          <cell r="D893">
            <v>21200000</v>
          </cell>
        </row>
        <row r="894">
          <cell r="D894">
            <v>7200000</v>
          </cell>
        </row>
        <row r="895">
          <cell r="D895">
            <v>3700000</v>
          </cell>
        </row>
        <row r="896">
          <cell r="D896">
            <v>14200000</v>
          </cell>
        </row>
        <row r="897">
          <cell r="D897">
            <v>14200000</v>
          </cell>
        </row>
        <row r="898">
          <cell r="D898">
            <v>7200000</v>
          </cell>
        </row>
        <row r="899">
          <cell r="D899">
            <v>3700000</v>
          </cell>
        </row>
        <row r="900">
          <cell r="D900">
            <v>7200000</v>
          </cell>
        </row>
        <row r="901">
          <cell r="D901">
            <v>7200000</v>
          </cell>
        </row>
        <row r="902">
          <cell r="D902">
            <v>7200000</v>
          </cell>
        </row>
        <row r="903">
          <cell r="D903">
            <v>7200000</v>
          </cell>
        </row>
        <row r="904">
          <cell r="D904">
            <v>7200000</v>
          </cell>
        </row>
        <row r="905">
          <cell r="D905">
            <v>7200000</v>
          </cell>
        </row>
        <row r="906">
          <cell r="D906">
            <v>7200000</v>
          </cell>
        </row>
        <row r="907">
          <cell r="D907">
            <v>7200000</v>
          </cell>
        </row>
        <row r="908">
          <cell r="D908">
            <v>7200000</v>
          </cell>
        </row>
        <row r="909">
          <cell r="D909">
            <v>14200000</v>
          </cell>
        </row>
        <row r="910">
          <cell r="D910">
            <v>3700000</v>
          </cell>
        </row>
        <row r="911">
          <cell r="D911">
            <v>3700000</v>
          </cell>
        </row>
        <row r="912">
          <cell r="D912">
            <v>10700000</v>
          </cell>
        </row>
        <row r="913">
          <cell r="D913">
            <v>7200000</v>
          </cell>
        </row>
        <row r="914">
          <cell r="D914">
            <v>7200000</v>
          </cell>
        </row>
        <row r="916">
          <cell r="D916">
            <v>24851957</v>
          </cell>
        </row>
        <row r="917">
          <cell r="D917">
            <v>36569597.5</v>
          </cell>
        </row>
        <row r="918">
          <cell r="D918">
            <v>35731049</v>
          </cell>
        </row>
        <row r="919">
          <cell r="D919">
            <v>27431284.400000002</v>
          </cell>
        </row>
        <row r="920">
          <cell r="D920">
            <v>23988327</v>
          </cell>
        </row>
        <row r="921">
          <cell r="D921">
            <v>27773767</v>
          </cell>
        </row>
        <row r="922">
          <cell r="D922">
            <v>28184770</v>
          </cell>
        </row>
        <row r="923">
          <cell r="D923">
            <v>2577503.75</v>
          </cell>
        </row>
        <row r="924">
          <cell r="D924">
            <v>16870602.5</v>
          </cell>
        </row>
        <row r="925">
          <cell r="D925">
            <v>17711337.5</v>
          </cell>
        </row>
        <row r="926">
          <cell r="D926">
            <v>2587512.5</v>
          </cell>
        </row>
        <row r="927">
          <cell r="D927">
            <v>3401393</v>
          </cell>
        </row>
        <row r="928">
          <cell r="D928">
            <v>24671881.5</v>
          </cell>
        </row>
        <row r="929">
          <cell r="D929">
            <v>20979522.5</v>
          </cell>
        </row>
        <row r="930">
          <cell r="D930">
            <v>19717667.5</v>
          </cell>
        </row>
        <row r="931">
          <cell r="D931">
            <v>23993663</v>
          </cell>
        </row>
        <row r="932">
          <cell r="D932">
            <v>25510486</v>
          </cell>
        </row>
        <row r="933">
          <cell r="D933">
            <v>1702425</v>
          </cell>
        </row>
        <row r="935">
          <cell r="D935">
            <v>1263141.7999999998</v>
          </cell>
        </row>
        <row r="936">
          <cell r="D936">
            <v>750443.7</v>
          </cell>
        </row>
        <row r="937">
          <cell r="D937">
            <v>1077826.7999999998</v>
          </cell>
        </row>
        <row r="938">
          <cell r="D938">
            <v>742803.10000000009</v>
          </cell>
        </row>
        <row r="940">
          <cell r="D940">
            <v>8737600.4000000004</v>
          </cell>
        </row>
        <row r="941">
          <cell r="D941">
            <v>11017563.199999999</v>
          </cell>
        </row>
        <row r="942">
          <cell r="D942">
            <v>9312990.1999999993</v>
          </cell>
        </row>
        <row r="943">
          <cell r="D943">
            <v>7835152</v>
          </cell>
        </row>
        <row r="944">
          <cell r="D944">
            <v>7788874</v>
          </cell>
        </row>
        <row r="945">
          <cell r="D945">
            <v>7787304</v>
          </cell>
        </row>
        <row r="946">
          <cell r="D946">
            <v>8160668</v>
          </cell>
        </row>
        <row r="947">
          <cell r="D947">
            <v>7792014</v>
          </cell>
        </row>
        <row r="948">
          <cell r="D948">
            <v>1125300</v>
          </cell>
        </row>
        <row r="949">
          <cell r="D949">
            <v>8415197</v>
          </cell>
        </row>
        <row r="950">
          <cell r="D950">
            <v>2294062.8000000003</v>
          </cell>
        </row>
        <row r="951">
          <cell r="D951">
            <v>736680.8</v>
          </cell>
        </row>
        <row r="953">
          <cell r="D953">
            <v>7400130.6500000004</v>
          </cell>
        </row>
        <row r="955">
          <cell r="D955">
            <v>767832</v>
          </cell>
        </row>
        <row r="956">
          <cell r="D956">
            <v>1108728</v>
          </cell>
        </row>
        <row r="958">
          <cell r="D958">
            <v>393167</v>
          </cell>
        </row>
        <row r="959">
          <cell r="D959">
            <v>5045521.3</v>
          </cell>
        </row>
        <row r="960">
          <cell r="D960">
            <v>5410752.7999999998</v>
          </cell>
        </row>
        <row r="961">
          <cell r="D961">
            <v>150000</v>
          </cell>
        </row>
        <row r="962">
          <cell r="D962">
            <v>150000</v>
          </cell>
        </row>
        <row r="963">
          <cell r="D963">
            <v>6331066</v>
          </cell>
        </row>
        <row r="964">
          <cell r="D964">
            <v>3986080.0000000005</v>
          </cell>
        </row>
        <row r="966">
          <cell r="D966">
            <v>5940194.5</v>
          </cell>
        </row>
        <row r="967">
          <cell r="D967">
            <v>4518125</v>
          </cell>
        </row>
        <row r="968">
          <cell r="D968">
            <v>5456027.5</v>
          </cell>
        </row>
        <row r="969">
          <cell r="D969">
            <v>10559356.5</v>
          </cell>
        </row>
        <row r="970">
          <cell r="D970">
            <v>10434530.5</v>
          </cell>
        </row>
        <row r="971">
          <cell r="D971">
            <v>6375982.5</v>
          </cell>
        </row>
        <row r="972">
          <cell r="D972">
            <v>5095228.5</v>
          </cell>
        </row>
        <row r="973">
          <cell r="D973">
            <v>7498407</v>
          </cell>
        </row>
        <row r="975">
          <cell r="D975">
            <v>5404995</v>
          </cell>
        </row>
        <row r="977">
          <cell r="D977">
            <v>4505870</v>
          </cell>
        </row>
        <row r="978">
          <cell r="D978">
            <v>2248548.6</v>
          </cell>
        </row>
        <row r="979">
          <cell r="D979">
            <v>7787541</v>
          </cell>
        </row>
        <row r="980">
          <cell r="D980">
            <v>5273214.5999999996</v>
          </cell>
        </row>
        <row r="981">
          <cell r="D981">
            <v>6565381.2000000002</v>
          </cell>
        </row>
        <row r="982">
          <cell r="D982">
            <v>447176</v>
          </cell>
        </row>
        <row r="983">
          <cell r="D983">
            <v>1680502.2</v>
          </cell>
        </row>
        <row r="984">
          <cell r="D984">
            <v>1679859</v>
          </cell>
        </row>
        <row r="985">
          <cell r="D985">
            <v>2515022.5</v>
          </cell>
        </row>
        <row r="986">
          <cell r="D986">
            <v>4567156.9000000004</v>
          </cell>
        </row>
        <row r="987">
          <cell r="D987">
            <v>4949551.9000000004</v>
          </cell>
        </row>
        <row r="988">
          <cell r="D988">
            <v>1812930</v>
          </cell>
        </row>
        <row r="989">
          <cell r="D989">
            <v>5206793.0999999996</v>
          </cell>
        </row>
        <row r="990">
          <cell r="D990">
            <v>2015484</v>
          </cell>
        </row>
        <row r="991">
          <cell r="D991">
            <v>1378519.4000000001</v>
          </cell>
        </row>
        <row r="992">
          <cell r="D992">
            <v>1387239.7999999998</v>
          </cell>
        </row>
        <row r="993">
          <cell r="D993">
            <v>17122989</v>
          </cell>
        </row>
        <row r="994">
          <cell r="D994">
            <v>21766629</v>
          </cell>
        </row>
        <row r="996">
          <cell r="D996">
            <v>21200000</v>
          </cell>
        </row>
        <row r="997">
          <cell r="D997">
            <v>7200000</v>
          </cell>
        </row>
        <row r="998">
          <cell r="D998">
            <v>10700000</v>
          </cell>
        </row>
        <row r="999">
          <cell r="D999">
            <v>24492452.699999999</v>
          </cell>
        </row>
        <row r="1000">
          <cell r="D1000">
            <v>25556713.699999999</v>
          </cell>
        </row>
        <row r="1001">
          <cell r="D1001">
            <v>481585.2</v>
          </cell>
        </row>
        <row r="1002">
          <cell r="D1002">
            <v>12106356.800000001</v>
          </cell>
        </row>
        <row r="1003">
          <cell r="D1003">
            <v>3552165</v>
          </cell>
        </row>
        <row r="1004">
          <cell r="D1004">
            <v>1440352</v>
          </cell>
        </row>
        <row r="1005">
          <cell r="D1005">
            <v>1385356</v>
          </cell>
        </row>
        <row r="1006">
          <cell r="D1006">
            <v>2625700</v>
          </cell>
        </row>
        <row r="1007">
          <cell r="D1007">
            <v>3420912</v>
          </cell>
        </row>
        <row r="1008">
          <cell r="D1008">
            <v>2599443</v>
          </cell>
        </row>
        <row r="1009">
          <cell r="D1009">
            <v>4206973</v>
          </cell>
        </row>
        <row r="1010">
          <cell r="D1010">
            <v>9650646.1999999993</v>
          </cell>
        </row>
        <row r="1011">
          <cell r="D1011">
            <v>9910819.6000000015</v>
          </cell>
        </row>
        <row r="1012">
          <cell r="D1012">
            <v>16522310.199999999</v>
          </cell>
        </row>
        <row r="1013">
          <cell r="D1013">
            <v>12469862</v>
          </cell>
        </row>
        <row r="1014">
          <cell r="D1014">
            <v>13957696.400000002</v>
          </cell>
        </row>
        <row r="1015">
          <cell r="D1015">
            <v>8575000</v>
          </cell>
        </row>
        <row r="1016">
          <cell r="D1016">
            <v>16565098.600000001</v>
          </cell>
        </row>
        <row r="1017">
          <cell r="D1017">
            <v>2093058</v>
          </cell>
        </row>
        <row r="1018">
          <cell r="D1018">
            <v>2471909</v>
          </cell>
        </row>
        <row r="1019">
          <cell r="D1019">
            <v>3799763</v>
          </cell>
        </row>
        <row r="1020">
          <cell r="D1020">
            <v>5131368</v>
          </cell>
        </row>
        <row r="1021">
          <cell r="D1021">
            <v>6046952</v>
          </cell>
        </row>
        <row r="1022">
          <cell r="D1022">
            <v>4043816.1999999997</v>
          </cell>
        </row>
        <row r="1023">
          <cell r="D1023">
            <v>1943018</v>
          </cell>
        </row>
        <row r="1024">
          <cell r="D1024">
            <v>2268158.7000000002</v>
          </cell>
        </row>
        <row r="1025">
          <cell r="D1025">
            <v>3817000.8</v>
          </cell>
        </row>
        <row r="1026">
          <cell r="D1026">
            <v>7918578</v>
          </cell>
        </row>
        <row r="1027">
          <cell r="D1027">
            <v>4204403</v>
          </cell>
        </row>
        <row r="1028">
          <cell r="D1028">
            <v>9050853.4000000004</v>
          </cell>
        </row>
        <row r="1029">
          <cell r="D1029">
            <v>2332868.4</v>
          </cell>
        </row>
        <row r="1030">
          <cell r="D1030">
            <v>1674119.2</v>
          </cell>
        </row>
        <row r="1031">
          <cell r="D1031">
            <v>4097968.5</v>
          </cell>
        </row>
        <row r="1032">
          <cell r="D1032">
            <v>1628565.2</v>
          </cell>
        </row>
        <row r="1033">
          <cell r="D1033">
            <v>1224752.5000000002</v>
          </cell>
        </row>
        <row r="1035">
          <cell r="D1035">
            <v>3223819.9999999995</v>
          </cell>
        </row>
        <row r="1036">
          <cell r="D1036">
            <v>3086444.9999999995</v>
          </cell>
        </row>
        <row r="1037">
          <cell r="D1037">
            <v>3293750</v>
          </cell>
        </row>
        <row r="1038">
          <cell r="D1038">
            <v>6121479.8799999999</v>
          </cell>
        </row>
        <row r="1039">
          <cell r="D1039">
            <v>200000</v>
          </cell>
        </row>
        <row r="1040">
          <cell r="D1040">
            <v>1520498.9</v>
          </cell>
        </row>
        <row r="1041">
          <cell r="D1041">
            <v>1745396.8</v>
          </cell>
        </row>
        <row r="1042">
          <cell r="D1042">
            <v>2039506.8</v>
          </cell>
        </row>
        <row r="1043">
          <cell r="D1043">
            <v>2438720</v>
          </cell>
        </row>
        <row r="1044">
          <cell r="D1044">
            <v>569840</v>
          </cell>
        </row>
        <row r="1045">
          <cell r="D1045">
            <v>1834728</v>
          </cell>
        </row>
        <row r="1046">
          <cell r="D1046">
            <v>2438720</v>
          </cell>
        </row>
        <row r="1047">
          <cell r="D1047">
            <v>200000</v>
          </cell>
        </row>
        <row r="1048">
          <cell r="D1048">
            <v>7529657.5999999996</v>
          </cell>
        </row>
        <row r="1049">
          <cell r="D1049">
            <v>1724594.4</v>
          </cell>
        </row>
        <row r="1050">
          <cell r="D1050">
            <v>3707279.6</v>
          </cell>
        </row>
        <row r="1051">
          <cell r="D1051">
            <v>1711842.96</v>
          </cell>
        </row>
        <row r="1052">
          <cell r="D1052">
            <v>20228295.399999999</v>
          </cell>
        </row>
        <row r="1053">
          <cell r="D1053">
            <v>12430582</v>
          </cell>
        </row>
        <row r="1054">
          <cell r="D1054">
            <v>23301048.420000002</v>
          </cell>
        </row>
        <row r="1055">
          <cell r="D1055">
            <v>5529788.8000000007</v>
          </cell>
        </row>
        <row r="1056">
          <cell r="D1056">
            <v>8878879.2400000002</v>
          </cell>
        </row>
        <row r="1057">
          <cell r="D1057">
            <v>23571840.799999997</v>
          </cell>
        </row>
        <row r="1058">
          <cell r="D1058">
            <v>2325194</v>
          </cell>
        </row>
        <row r="1059">
          <cell r="D1059">
            <v>2320498.4000000004</v>
          </cell>
        </row>
        <row r="1060">
          <cell r="D1060">
            <v>834125</v>
          </cell>
        </row>
        <row r="1061">
          <cell r="D1061">
            <v>1602185</v>
          </cell>
        </row>
        <row r="1062">
          <cell r="D1062">
            <v>22939058.25</v>
          </cell>
        </row>
        <row r="1064">
          <cell r="D1064">
            <v>36620127.5</v>
          </cell>
        </row>
        <row r="1065">
          <cell r="D1065">
            <v>37257212</v>
          </cell>
        </row>
        <row r="1066">
          <cell r="D1066">
            <v>36704713</v>
          </cell>
        </row>
        <row r="1067">
          <cell r="D1067">
            <v>37295913.190000005</v>
          </cell>
        </row>
        <row r="1068">
          <cell r="D1068">
            <v>2481779.7999999998</v>
          </cell>
        </row>
        <row r="1069">
          <cell r="D1069">
            <v>9145041.7999999989</v>
          </cell>
        </row>
        <row r="1070">
          <cell r="D1070">
            <v>23061625.399999999</v>
          </cell>
        </row>
        <row r="1071">
          <cell r="D1071">
            <v>7156866</v>
          </cell>
        </row>
        <row r="1072">
          <cell r="D1072">
            <v>3990389.2</v>
          </cell>
        </row>
        <row r="1073">
          <cell r="D1073">
            <v>5125014.5</v>
          </cell>
        </row>
        <row r="1074">
          <cell r="D1074">
            <v>7467706.3999999994</v>
          </cell>
        </row>
        <row r="1075">
          <cell r="D1075">
            <v>16743902.5</v>
          </cell>
        </row>
        <row r="1076">
          <cell r="D1076">
            <v>16024176.600000001</v>
          </cell>
        </row>
        <row r="1077">
          <cell r="D1077">
            <v>16530571.599999998</v>
          </cell>
        </row>
        <row r="1078">
          <cell r="D1078">
            <v>14200000</v>
          </cell>
        </row>
        <row r="1079">
          <cell r="D1079">
            <v>16058879</v>
          </cell>
        </row>
        <row r="1080">
          <cell r="D1080">
            <v>7920500.6000000006</v>
          </cell>
        </row>
        <row r="1081">
          <cell r="D1081">
            <v>15784436</v>
          </cell>
        </row>
        <row r="1082">
          <cell r="D1082">
            <v>16347162.360000001</v>
          </cell>
        </row>
        <row r="1083">
          <cell r="D1083">
            <v>15896653</v>
          </cell>
        </row>
        <row r="1084">
          <cell r="D1084">
            <v>16462059.799999999</v>
          </cell>
        </row>
        <row r="1085">
          <cell r="D1085">
            <v>17435820.799999997</v>
          </cell>
        </row>
        <row r="1086">
          <cell r="D1086">
            <v>17626663.399999999</v>
          </cell>
        </row>
        <row r="1087">
          <cell r="D1087">
            <v>8711305</v>
          </cell>
        </row>
        <row r="1088">
          <cell r="D1088">
            <v>3369894.4000000004</v>
          </cell>
        </row>
        <row r="1089">
          <cell r="D1089">
            <v>22441081</v>
          </cell>
        </row>
        <row r="1090">
          <cell r="D1090">
            <v>29896810.000000004</v>
          </cell>
        </row>
        <row r="1091">
          <cell r="D1091">
            <v>5207755.5999999996</v>
          </cell>
        </row>
        <row r="1092">
          <cell r="D1092">
            <v>4747430</v>
          </cell>
        </row>
        <row r="1093">
          <cell r="D1093">
            <v>2329141.2000000002</v>
          </cell>
        </row>
        <row r="1094">
          <cell r="D1094">
            <v>3487500</v>
          </cell>
        </row>
        <row r="1095">
          <cell r="D1095">
            <v>524360</v>
          </cell>
        </row>
        <row r="1096">
          <cell r="D1096">
            <v>6072588</v>
          </cell>
        </row>
        <row r="1097">
          <cell r="D1097">
            <v>980696</v>
          </cell>
        </row>
        <row r="1098">
          <cell r="D1098">
            <v>6338894</v>
          </cell>
        </row>
        <row r="1099">
          <cell r="D1099">
            <v>393147.2</v>
          </cell>
        </row>
        <row r="1100">
          <cell r="D1100">
            <v>7477485.9000000004</v>
          </cell>
        </row>
        <row r="1101">
          <cell r="D1101">
            <v>7761189.6999999993</v>
          </cell>
        </row>
        <row r="1102">
          <cell r="D1102">
            <v>5262111.04</v>
          </cell>
        </row>
        <row r="1103">
          <cell r="D1103">
            <v>4118288</v>
          </cell>
        </row>
        <row r="1104">
          <cell r="D1104">
            <v>4118288</v>
          </cell>
        </row>
        <row r="1105">
          <cell r="D1105">
            <v>6357500.3300000001</v>
          </cell>
        </row>
        <row r="1106">
          <cell r="D1106">
            <v>6035139.5999999996</v>
          </cell>
        </row>
        <row r="1107">
          <cell r="D1107">
            <v>5840490.9000000004</v>
          </cell>
        </row>
        <row r="1108">
          <cell r="D1108">
            <v>5497452.3399999999</v>
          </cell>
        </row>
        <row r="1110">
          <cell r="D1110">
            <v>27841720</v>
          </cell>
        </row>
        <row r="1111">
          <cell r="D1111">
            <v>7176900</v>
          </cell>
        </row>
        <row r="1112">
          <cell r="D1112">
            <v>11690075</v>
          </cell>
        </row>
        <row r="1113">
          <cell r="D1113">
            <v>52290062.5</v>
          </cell>
        </row>
        <row r="1114">
          <cell r="D1114">
            <v>10835210</v>
          </cell>
        </row>
        <row r="1115">
          <cell r="D1115">
            <v>14797955</v>
          </cell>
        </row>
        <row r="1116">
          <cell r="D1116">
            <v>3048408.9200000004</v>
          </cell>
        </row>
        <row r="1117">
          <cell r="D1117">
            <v>883615</v>
          </cell>
        </row>
        <row r="1118">
          <cell r="D1118">
            <v>3245355.8000000003</v>
          </cell>
        </row>
        <row r="1119">
          <cell r="D1119">
            <v>17030878.799999997</v>
          </cell>
        </row>
        <row r="1120">
          <cell r="D1120">
            <v>20677904.799999997</v>
          </cell>
        </row>
        <row r="1121">
          <cell r="D1121">
            <v>5288998.5</v>
          </cell>
        </row>
        <row r="1122">
          <cell r="D1122">
            <v>4087620</v>
          </cell>
        </row>
        <row r="1123">
          <cell r="D1123">
            <v>21287645</v>
          </cell>
        </row>
        <row r="1124">
          <cell r="D1124">
            <v>3541534.25</v>
          </cell>
        </row>
        <row r="1125">
          <cell r="D1125">
            <v>3858635</v>
          </cell>
        </row>
        <row r="1126">
          <cell r="D1126">
            <v>3565437.5000000005</v>
          </cell>
        </row>
        <row r="1127">
          <cell r="D1127">
            <v>11434748.84</v>
          </cell>
        </row>
        <row r="1128">
          <cell r="D1128">
            <v>5663194.25</v>
          </cell>
        </row>
        <row r="1129">
          <cell r="D1129">
            <v>16321451.250000002</v>
          </cell>
        </row>
        <row r="1130">
          <cell r="D1130">
            <v>8965495.75</v>
          </cell>
        </row>
        <row r="1131">
          <cell r="D1131">
            <v>23073131.75</v>
          </cell>
        </row>
        <row r="1132">
          <cell r="D1132">
            <v>19337800</v>
          </cell>
        </row>
        <row r="1133">
          <cell r="D1133">
            <v>6617757.5</v>
          </cell>
        </row>
        <row r="1134">
          <cell r="D1134">
            <v>3750989</v>
          </cell>
        </row>
        <row r="1135">
          <cell r="D1135">
            <v>7409768.5</v>
          </cell>
        </row>
        <row r="1136">
          <cell r="D1136">
            <v>7417147.5</v>
          </cell>
        </row>
        <row r="1137">
          <cell r="D1137">
            <v>3120892</v>
          </cell>
        </row>
        <row r="1138">
          <cell r="D1138">
            <v>2902165</v>
          </cell>
        </row>
        <row r="1139">
          <cell r="D1139">
            <v>5096653.5</v>
          </cell>
        </row>
        <row r="1140">
          <cell r="D1140">
            <v>2459987.5</v>
          </cell>
        </row>
        <row r="1141">
          <cell r="D1141">
            <v>5651290.8000000007</v>
          </cell>
        </row>
        <row r="1142">
          <cell r="D1142">
            <v>3487500</v>
          </cell>
        </row>
        <row r="1143">
          <cell r="D1143">
            <v>3487500</v>
          </cell>
        </row>
        <row r="1144">
          <cell r="D1144">
            <v>4256957.5</v>
          </cell>
        </row>
        <row r="1145">
          <cell r="D1145">
            <v>4511297.5</v>
          </cell>
        </row>
        <row r="1146">
          <cell r="D1146">
            <v>2647537.5</v>
          </cell>
        </row>
        <row r="1147">
          <cell r="D1147">
            <v>2590703.5</v>
          </cell>
        </row>
        <row r="1148">
          <cell r="D1148">
            <v>3435481.25</v>
          </cell>
        </row>
        <row r="1149">
          <cell r="D1149">
            <v>3372877.5</v>
          </cell>
        </row>
        <row r="1150">
          <cell r="D1150">
            <v>2613782.5</v>
          </cell>
        </row>
        <row r="1151">
          <cell r="D1151">
            <v>1108187</v>
          </cell>
        </row>
        <row r="1152">
          <cell r="D1152">
            <v>3700000</v>
          </cell>
        </row>
        <row r="1153">
          <cell r="D1153">
            <v>14200000</v>
          </cell>
        </row>
        <row r="1154">
          <cell r="D1154">
            <v>29169331</v>
          </cell>
        </row>
        <row r="1155">
          <cell r="D1155">
            <v>21727606</v>
          </cell>
        </row>
        <row r="1156">
          <cell r="D1156">
            <v>10955956.5</v>
          </cell>
        </row>
        <row r="1157">
          <cell r="D1157">
            <v>14200000</v>
          </cell>
        </row>
        <row r="1158">
          <cell r="D1158">
            <v>22811417.900000002</v>
          </cell>
        </row>
        <row r="1159">
          <cell r="D1159">
            <v>13431246.75</v>
          </cell>
        </row>
        <row r="1160">
          <cell r="D1160">
            <v>15117348.249999998</v>
          </cell>
        </row>
        <row r="1161">
          <cell r="D1161">
            <v>7200000</v>
          </cell>
        </row>
        <row r="1162">
          <cell r="D1162">
            <v>6826820</v>
          </cell>
        </row>
        <row r="1163">
          <cell r="D1163">
            <v>4543000.79</v>
          </cell>
        </row>
        <row r="1164">
          <cell r="D1164">
            <v>3324796.5</v>
          </cell>
        </row>
        <row r="1165">
          <cell r="D1165">
            <v>3613284</v>
          </cell>
        </row>
        <row r="1166">
          <cell r="D1166">
            <v>2879819.25</v>
          </cell>
        </row>
        <row r="1167">
          <cell r="D1167">
            <v>7102400.8399999999</v>
          </cell>
        </row>
        <row r="1168">
          <cell r="D1168">
            <v>28313768.75</v>
          </cell>
        </row>
        <row r="1169">
          <cell r="D1169">
            <v>7200000</v>
          </cell>
        </row>
        <row r="1170">
          <cell r="D1170">
            <v>8104272.5</v>
          </cell>
        </row>
        <row r="1171">
          <cell r="D1171">
            <v>28829811.699999999</v>
          </cell>
        </row>
        <row r="1172">
          <cell r="D1172">
            <v>26871519.75</v>
          </cell>
        </row>
        <row r="1173">
          <cell r="D1173">
            <v>27638762</v>
          </cell>
        </row>
        <row r="1174">
          <cell r="D1174">
            <v>22787884.75</v>
          </cell>
        </row>
        <row r="1175">
          <cell r="D1175">
            <v>25293951.440000001</v>
          </cell>
        </row>
        <row r="1176">
          <cell r="D1176">
            <v>21170749.5</v>
          </cell>
        </row>
        <row r="1177">
          <cell r="D1177">
            <v>26844418</v>
          </cell>
        </row>
        <row r="1178">
          <cell r="D1178">
            <v>37936203.25</v>
          </cell>
        </row>
        <row r="1179">
          <cell r="D1179">
            <v>29290231.5</v>
          </cell>
        </row>
        <row r="1180">
          <cell r="D1180">
            <v>39979624.5</v>
          </cell>
        </row>
        <row r="1181">
          <cell r="D1181">
            <v>11869833.41</v>
          </cell>
        </row>
        <row r="1182">
          <cell r="D1182">
            <v>26707945.75</v>
          </cell>
        </row>
        <row r="1183">
          <cell r="D1183">
            <v>26499292.75</v>
          </cell>
        </row>
        <row r="1184">
          <cell r="D1184">
            <v>4045200</v>
          </cell>
        </row>
        <row r="1185">
          <cell r="D1185">
            <v>26823446.250000004</v>
          </cell>
        </row>
        <row r="1186">
          <cell r="D1186">
            <v>25232997</v>
          </cell>
        </row>
        <row r="1187">
          <cell r="D1187">
            <v>15367188</v>
          </cell>
        </row>
        <row r="1188">
          <cell r="D1188">
            <v>2239517.5000000005</v>
          </cell>
        </row>
        <row r="1189">
          <cell r="D1189">
            <v>7740069.25</v>
          </cell>
        </row>
        <row r="1190">
          <cell r="D1190">
            <v>8517690.25</v>
          </cell>
        </row>
        <row r="1191">
          <cell r="D1191">
            <v>532000</v>
          </cell>
        </row>
        <row r="1192">
          <cell r="D1192">
            <v>2225580</v>
          </cell>
        </row>
        <row r="1193">
          <cell r="D1193">
            <v>5855755</v>
          </cell>
        </row>
        <row r="1194">
          <cell r="D1194">
            <v>17700000</v>
          </cell>
        </row>
        <row r="1195">
          <cell r="D1195">
            <v>4393965.75</v>
          </cell>
        </row>
        <row r="1196">
          <cell r="D1196">
            <v>3450147.5</v>
          </cell>
        </row>
        <row r="1197">
          <cell r="D1197">
            <v>29064242.25</v>
          </cell>
        </row>
        <row r="1198">
          <cell r="D1198">
            <v>8032134</v>
          </cell>
        </row>
        <row r="1199">
          <cell r="D1199">
            <v>9006498.1000000015</v>
          </cell>
        </row>
        <row r="1200">
          <cell r="D1200">
            <v>12974362</v>
          </cell>
        </row>
        <row r="1201">
          <cell r="D1201">
            <v>12216952.5</v>
          </cell>
        </row>
        <row r="1202">
          <cell r="D1202">
            <v>27395570</v>
          </cell>
        </row>
        <row r="1203">
          <cell r="D1203">
            <v>19558763</v>
          </cell>
        </row>
        <row r="1204">
          <cell r="D1204">
            <v>18015471</v>
          </cell>
        </row>
        <row r="1205">
          <cell r="D1205">
            <v>20959811</v>
          </cell>
        </row>
        <row r="1206">
          <cell r="D1206">
            <v>9081953.0599999987</v>
          </cell>
        </row>
        <row r="1207">
          <cell r="D1207">
            <v>2120602.5999999996</v>
          </cell>
        </row>
        <row r="1208">
          <cell r="D1208">
            <v>9960246.5</v>
          </cell>
        </row>
        <row r="1209">
          <cell r="D1209">
            <v>13217725.5</v>
          </cell>
        </row>
        <row r="1210">
          <cell r="D1210">
            <v>15483030</v>
          </cell>
        </row>
        <row r="1211">
          <cell r="D1211">
            <v>18929864.75</v>
          </cell>
        </row>
        <row r="1212">
          <cell r="D1212">
            <v>13291385.5</v>
          </cell>
        </row>
        <row r="1213">
          <cell r="D1213">
            <v>4528895</v>
          </cell>
        </row>
        <row r="1214">
          <cell r="D1214">
            <v>8795109</v>
          </cell>
        </row>
        <row r="1215">
          <cell r="D1215">
            <v>28256216.000000004</v>
          </cell>
        </row>
        <row r="1216">
          <cell r="D1216">
            <v>11626035</v>
          </cell>
        </row>
        <row r="1217">
          <cell r="D1217">
            <v>11617910.25</v>
          </cell>
        </row>
        <row r="1218">
          <cell r="D1218">
            <v>22279500.75</v>
          </cell>
        </row>
        <row r="1219">
          <cell r="D1219">
            <v>30719590.249999996</v>
          </cell>
        </row>
        <row r="1220">
          <cell r="D1220">
            <v>4368811.1999999993</v>
          </cell>
        </row>
        <row r="1221">
          <cell r="D1221">
            <v>11536976.75</v>
          </cell>
        </row>
        <row r="1222">
          <cell r="D1222">
            <v>22540591.75</v>
          </cell>
        </row>
        <row r="1223">
          <cell r="D1223">
            <v>19714926.5</v>
          </cell>
        </row>
        <row r="1224">
          <cell r="D1224">
            <v>11347648.25</v>
          </cell>
        </row>
        <row r="1225">
          <cell r="D1225">
            <v>18008168.5</v>
          </cell>
        </row>
        <row r="1226">
          <cell r="D1226">
            <v>8662677.75</v>
          </cell>
        </row>
        <row r="1227">
          <cell r="D1227">
            <v>19553952</v>
          </cell>
        </row>
        <row r="1228">
          <cell r="D1228">
            <v>7736814.7400000002</v>
          </cell>
        </row>
        <row r="1229">
          <cell r="D1229">
            <v>14248013.5</v>
          </cell>
        </row>
        <row r="1230">
          <cell r="D1230">
            <v>12138836.25</v>
          </cell>
        </row>
        <row r="1231">
          <cell r="D1231">
            <v>13996264</v>
          </cell>
        </row>
        <row r="1232">
          <cell r="D1232">
            <v>12040515</v>
          </cell>
        </row>
        <row r="1233">
          <cell r="D1233">
            <v>31785053</v>
          </cell>
        </row>
        <row r="1234">
          <cell r="D1234">
            <v>2762500</v>
          </cell>
        </row>
        <row r="1235">
          <cell r="D1235">
            <v>12329715.25</v>
          </cell>
        </row>
        <row r="1236">
          <cell r="D1236">
            <v>2497720</v>
          </cell>
        </row>
        <row r="1237">
          <cell r="D1237">
            <v>3250992.5</v>
          </cell>
        </row>
        <row r="1238">
          <cell r="D1238">
            <v>3301782.25</v>
          </cell>
        </row>
        <row r="1239">
          <cell r="D1239">
            <v>12918272.5</v>
          </cell>
        </row>
        <row r="1240">
          <cell r="D1240">
            <v>48103635</v>
          </cell>
        </row>
        <row r="1241">
          <cell r="D1241">
            <v>17693439.600000001</v>
          </cell>
        </row>
        <row r="1242">
          <cell r="D1242">
            <v>5812500</v>
          </cell>
        </row>
        <row r="1243">
          <cell r="D1243">
            <v>15292234</v>
          </cell>
        </row>
        <row r="1244">
          <cell r="D1244">
            <v>15174248.5</v>
          </cell>
        </row>
        <row r="1245">
          <cell r="D1245">
            <v>14064337.59</v>
          </cell>
        </row>
        <row r="1246">
          <cell r="D1246">
            <v>13043938.539999999</v>
          </cell>
        </row>
        <row r="1247">
          <cell r="D1247">
            <v>28681918.100000001</v>
          </cell>
        </row>
        <row r="1248">
          <cell r="D1248">
            <v>13808853.790000001</v>
          </cell>
        </row>
        <row r="1249">
          <cell r="D1249">
            <v>12518895.050000001</v>
          </cell>
        </row>
        <row r="1250">
          <cell r="D1250">
            <v>19817784.050000001</v>
          </cell>
        </row>
        <row r="1251">
          <cell r="D1251">
            <v>18681222.5</v>
          </cell>
        </row>
        <row r="1252">
          <cell r="D1252">
            <v>20742929.509999998</v>
          </cell>
        </row>
        <row r="1253">
          <cell r="D1253">
            <v>27253352.749999996</v>
          </cell>
        </row>
        <row r="1254">
          <cell r="D1254">
            <v>12982329.75</v>
          </cell>
        </row>
        <row r="1255">
          <cell r="D1255">
            <v>24716847.25</v>
          </cell>
        </row>
        <row r="1256">
          <cell r="D1256">
            <v>8321560</v>
          </cell>
        </row>
        <row r="1257">
          <cell r="D1257">
            <v>11876874.799999999</v>
          </cell>
        </row>
        <row r="1258">
          <cell r="D1258">
            <v>24700000</v>
          </cell>
        </row>
        <row r="1259">
          <cell r="D1259">
            <v>11014594.75</v>
          </cell>
        </row>
        <row r="1260">
          <cell r="D1260">
            <v>6796297.5</v>
          </cell>
        </row>
        <row r="1261">
          <cell r="D1261">
            <v>13809567.75</v>
          </cell>
        </row>
        <row r="1262">
          <cell r="D1262">
            <v>15692091</v>
          </cell>
        </row>
        <row r="1263">
          <cell r="D1263">
            <v>23695833.25</v>
          </cell>
        </row>
        <row r="1264">
          <cell r="D1264">
            <v>19388562.75</v>
          </cell>
        </row>
        <row r="1265">
          <cell r="D1265">
            <v>13177430.5</v>
          </cell>
        </row>
        <row r="1266">
          <cell r="D1266">
            <v>20586116.75</v>
          </cell>
        </row>
        <row r="1267">
          <cell r="D1267">
            <v>22641378.25</v>
          </cell>
        </row>
        <row r="1268">
          <cell r="D1268">
            <v>24894670.5</v>
          </cell>
        </row>
        <row r="1269">
          <cell r="D1269">
            <v>18592034.25</v>
          </cell>
        </row>
        <row r="1270">
          <cell r="D1270">
            <v>19380869.75</v>
          </cell>
        </row>
        <row r="1271">
          <cell r="D1271">
            <v>22771548.5</v>
          </cell>
        </row>
        <row r="1272">
          <cell r="D1272">
            <v>40843550.5</v>
          </cell>
        </row>
        <row r="1273">
          <cell r="D1273">
            <v>19590914.960000001</v>
          </cell>
        </row>
        <row r="1274">
          <cell r="D1274">
            <v>20476692.299999997</v>
          </cell>
        </row>
        <row r="1275">
          <cell r="D1275">
            <v>11707631.75</v>
          </cell>
        </row>
        <row r="1276">
          <cell r="D1276">
            <v>3726000</v>
          </cell>
        </row>
        <row r="1277">
          <cell r="D1277">
            <v>22658301.600000001</v>
          </cell>
        </row>
        <row r="1278">
          <cell r="D1278">
            <v>25928926.5</v>
          </cell>
        </row>
        <row r="1279">
          <cell r="D1279">
            <v>15838818.5</v>
          </cell>
        </row>
        <row r="1280">
          <cell r="D1280">
            <v>18888250.899999999</v>
          </cell>
        </row>
        <row r="1281">
          <cell r="D1281">
            <v>4313650</v>
          </cell>
        </row>
        <row r="1282">
          <cell r="D1282">
            <v>25551005.25</v>
          </cell>
        </row>
        <row r="1283">
          <cell r="D1283">
            <v>11214313.5</v>
          </cell>
        </row>
        <row r="1284">
          <cell r="D1284">
            <v>13617120.000000002</v>
          </cell>
        </row>
        <row r="1285">
          <cell r="D1285">
            <v>9835304</v>
          </cell>
        </row>
        <row r="1286">
          <cell r="D1286">
            <v>10146360.25</v>
          </cell>
        </row>
        <row r="1287">
          <cell r="D1287">
            <v>10700000</v>
          </cell>
        </row>
        <row r="1288">
          <cell r="D1288">
            <v>7200000</v>
          </cell>
        </row>
        <row r="1289">
          <cell r="D1289">
            <v>7200000</v>
          </cell>
        </row>
        <row r="1290">
          <cell r="D1290">
            <v>10700000</v>
          </cell>
        </row>
        <row r="1291">
          <cell r="D1291">
            <v>6707250</v>
          </cell>
        </row>
        <row r="1292">
          <cell r="D1292">
            <v>3245660.5999999996</v>
          </cell>
        </row>
        <row r="1293">
          <cell r="D1293">
            <v>2553839.0300000003</v>
          </cell>
        </row>
        <row r="1294">
          <cell r="D1294">
            <v>750083.89</v>
          </cell>
        </row>
        <row r="1295">
          <cell r="D1295">
            <v>3446409.9999999995</v>
          </cell>
        </row>
        <row r="1296">
          <cell r="D1296">
            <v>2404082.5</v>
          </cell>
        </row>
        <row r="1297">
          <cell r="D1297">
            <v>21881011.5</v>
          </cell>
        </row>
        <row r="1298">
          <cell r="D1298">
            <v>11869406.119999997</v>
          </cell>
        </row>
        <row r="1299">
          <cell r="D1299">
            <v>17555327.5</v>
          </cell>
        </row>
        <row r="1300">
          <cell r="D1300">
            <v>5251400</v>
          </cell>
        </row>
        <row r="1301">
          <cell r="D1301">
            <v>11948548.069999998</v>
          </cell>
        </row>
        <row r="1302">
          <cell r="D1302">
            <v>6564250</v>
          </cell>
        </row>
        <row r="1303">
          <cell r="D1303">
            <v>29246962</v>
          </cell>
        </row>
        <row r="1304">
          <cell r="D1304">
            <v>15603421.5</v>
          </cell>
        </row>
        <row r="1305">
          <cell r="D1305">
            <v>15354196.25</v>
          </cell>
        </row>
        <row r="1306">
          <cell r="D1306">
            <v>7200000</v>
          </cell>
        </row>
        <row r="1307">
          <cell r="D1307">
            <v>7200000</v>
          </cell>
        </row>
        <row r="1308">
          <cell r="D1308">
            <v>32820346.699999996</v>
          </cell>
        </row>
        <row r="1309">
          <cell r="D1309">
            <v>27767711.75</v>
          </cell>
        </row>
        <row r="1310">
          <cell r="D1310">
            <v>3700000</v>
          </cell>
        </row>
        <row r="1311">
          <cell r="D1311">
            <v>2882005</v>
          </cell>
        </row>
        <row r="1312">
          <cell r="D1312">
            <v>21200000</v>
          </cell>
        </row>
        <row r="1313">
          <cell r="D1313">
            <v>7200000</v>
          </cell>
        </row>
        <row r="1314">
          <cell r="D1314">
            <v>3887395.52</v>
          </cell>
        </row>
        <row r="1315">
          <cell r="D1315">
            <v>24495710.25</v>
          </cell>
        </row>
        <row r="1316">
          <cell r="D1316">
            <v>24025976</v>
          </cell>
        </row>
        <row r="1317">
          <cell r="D1317">
            <v>29404056.5</v>
          </cell>
        </row>
        <row r="1318">
          <cell r="D1318">
            <v>13475156.25</v>
          </cell>
        </row>
        <row r="1319">
          <cell r="D1319">
            <v>21720771.25</v>
          </cell>
        </row>
        <row r="1320">
          <cell r="D1320">
            <v>19932412</v>
          </cell>
        </row>
        <row r="1321">
          <cell r="D1321">
            <v>24304409.5</v>
          </cell>
        </row>
        <row r="1322">
          <cell r="D1322">
            <v>23953710.75</v>
          </cell>
        </row>
        <row r="1323">
          <cell r="D1323">
            <v>48450037.75</v>
          </cell>
        </row>
        <row r="1324">
          <cell r="D1324">
            <v>28104083</v>
          </cell>
        </row>
        <row r="1325">
          <cell r="D1325">
            <v>31115892.5</v>
          </cell>
        </row>
        <row r="1326">
          <cell r="D1326">
            <v>9458735.25</v>
          </cell>
        </row>
        <row r="1327">
          <cell r="D1327">
            <v>29125721.250000004</v>
          </cell>
        </row>
        <row r="1328">
          <cell r="D1328">
            <v>23184170.25</v>
          </cell>
        </row>
        <row r="1329">
          <cell r="D1329">
            <v>23290773.25</v>
          </cell>
        </row>
        <row r="1330">
          <cell r="D1330">
            <v>22156100</v>
          </cell>
        </row>
        <row r="1331">
          <cell r="D1331">
            <v>17700000</v>
          </cell>
        </row>
        <row r="1332">
          <cell r="D1332">
            <v>14200000</v>
          </cell>
        </row>
        <row r="1333">
          <cell r="D1333">
            <v>2310795.5</v>
          </cell>
        </row>
        <row r="1334">
          <cell r="D1334">
            <v>8627300</v>
          </cell>
        </row>
        <row r="1335">
          <cell r="D1335">
            <v>30676174.75</v>
          </cell>
        </row>
        <row r="1336">
          <cell r="D1336">
            <v>19770434.5</v>
          </cell>
        </row>
        <row r="1337">
          <cell r="D1337">
            <v>37840296.5</v>
          </cell>
        </row>
        <row r="1338">
          <cell r="D1338">
            <v>49861834.25</v>
          </cell>
        </row>
        <row r="1339">
          <cell r="D1339">
            <v>6921767.75</v>
          </cell>
        </row>
        <row r="1340">
          <cell r="D1340">
            <v>23355576.5</v>
          </cell>
        </row>
        <row r="1341">
          <cell r="D1341">
            <v>16369660</v>
          </cell>
        </row>
        <row r="1342">
          <cell r="D1342">
            <v>18875745.5</v>
          </cell>
        </row>
        <row r="1343">
          <cell r="D1343">
            <v>2751134.48</v>
          </cell>
        </row>
        <row r="1344">
          <cell r="D1344">
            <v>14200000</v>
          </cell>
        </row>
        <row r="1345">
          <cell r="D1345">
            <v>6860420.0000000009</v>
          </cell>
        </row>
        <row r="1346">
          <cell r="D1346">
            <v>15711844.499999998</v>
          </cell>
        </row>
        <row r="1347">
          <cell r="D1347">
            <v>15303367.499999998</v>
          </cell>
        </row>
        <row r="1348">
          <cell r="D1348">
            <v>20617582</v>
          </cell>
        </row>
        <row r="1349">
          <cell r="D1349">
            <v>21930281.5</v>
          </cell>
        </row>
        <row r="1350">
          <cell r="D1350">
            <v>9762962.5</v>
          </cell>
        </row>
        <row r="1351">
          <cell r="D1351">
            <v>2957690.5</v>
          </cell>
        </row>
        <row r="1352">
          <cell r="D1352">
            <v>13144499.75</v>
          </cell>
        </row>
        <row r="1353">
          <cell r="D1353">
            <v>13153645</v>
          </cell>
        </row>
        <row r="1354">
          <cell r="D1354">
            <v>11818785.49</v>
          </cell>
        </row>
        <row r="1355">
          <cell r="D1355">
            <v>11824478.649999999</v>
          </cell>
        </row>
        <row r="1356">
          <cell r="D1356">
            <v>13214011.5</v>
          </cell>
        </row>
        <row r="1357">
          <cell r="D1357">
            <v>16558174.340000002</v>
          </cell>
        </row>
        <row r="1358">
          <cell r="D1358">
            <v>27597863.5</v>
          </cell>
        </row>
        <row r="1359">
          <cell r="D1359">
            <v>27635622</v>
          </cell>
        </row>
        <row r="1360">
          <cell r="D1360">
            <v>21093662.5</v>
          </cell>
        </row>
        <row r="1361">
          <cell r="D1361">
            <v>17769109</v>
          </cell>
        </row>
        <row r="1362">
          <cell r="D1362">
            <v>17700000</v>
          </cell>
        </row>
        <row r="1363">
          <cell r="D1363">
            <v>11846901.710000001</v>
          </cell>
        </row>
        <row r="1364">
          <cell r="D1364">
            <v>11865754.059999999</v>
          </cell>
        </row>
        <row r="1365">
          <cell r="D1365">
            <v>9851424.1600000001</v>
          </cell>
        </row>
        <row r="1366">
          <cell r="D1366">
            <v>5696721.75</v>
          </cell>
        </row>
        <row r="1367">
          <cell r="D1367">
            <v>4666646.5399999991</v>
          </cell>
        </row>
        <row r="1368">
          <cell r="D1368">
            <v>1745447</v>
          </cell>
        </row>
        <row r="1369">
          <cell r="D1369">
            <v>3894497.75</v>
          </cell>
        </row>
        <row r="1370">
          <cell r="D1370">
            <v>5252783.25</v>
          </cell>
        </row>
        <row r="1371">
          <cell r="D1371">
            <v>3449869.75</v>
          </cell>
        </row>
        <row r="1372">
          <cell r="D1372">
            <v>3994585.25</v>
          </cell>
        </row>
        <row r="1373">
          <cell r="D1373">
            <v>5383865.5</v>
          </cell>
        </row>
        <row r="1374">
          <cell r="D1374">
            <v>4723785</v>
          </cell>
        </row>
        <row r="1375">
          <cell r="D1375">
            <v>3189344</v>
          </cell>
        </row>
        <row r="1376">
          <cell r="D1376">
            <v>2205857.33</v>
          </cell>
        </row>
        <row r="1377">
          <cell r="D1377">
            <v>22265717.75</v>
          </cell>
        </row>
        <row r="1378">
          <cell r="D1378">
            <v>22752496.250000004</v>
          </cell>
        </row>
        <row r="1379">
          <cell r="D1379">
            <v>8255335</v>
          </cell>
        </row>
        <row r="1380">
          <cell r="D1380">
            <v>12794483.5</v>
          </cell>
        </row>
        <row r="1381">
          <cell r="D1381">
            <v>22828818.5</v>
          </cell>
        </row>
        <row r="1382">
          <cell r="D1382">
            <v>26433695</v>
          </cell>
        </row>
        <row r="1383">
          <cell r="D1383">
            <v>22709637.800000004</v>
          </cell>
        </row>
        <row r="1384">
          <cell r="D1384">
            <v>34938717.5</v>
          </cell>
        </row>
        <row r="1385">
          <cell r="D1385">
            <v>32228160</v>
          </cell>
        </row>
        <row r="1386">
          <cell r="D1386">
            <v>27926870.5</v>
          </cell>
        </row>
        <row r="1387">
          <cell r="D1387">
            <v>9239950</v>
          </cell>
        </row>
        <row r="1388">
          <cell r="D1388">
            <v>41553511</v>
          </cell>
        </row>
        <row r="1389">
          <cell r="D1389">
            <v>14200000</v>
          </cell>
        </row>
        <row r="1390">
          <cell r="D1390">
            <v>7200000</v>
          </cell>
        </row>
        <row r="1391">
          <cell r="D1391">
            <v>10700000</v>
          </cell>
        </row>
        <row r="1392">
          <cell r="D1392">
            <v>2410680</v>
          </cell>
        </row>
        <row r="1393">
          <cell r="D1393">
            <v>4353787.5</v>
          </cell>
        </row>
        <row r="1394">
          <cell r="D1394">
            <v>4290987.5</v>
          </cell>
        </row>
        <row r="1395">
          <cell r="D1395">
            <v>2872100</v>
          </cell>
        </row>
        <row r="1396">
          <cell r="D1396">
            <v>2869745</v>
          </cell>
        </row>
        <row r="1397">
          <cell r="D1397">
            <v>371600</v>
          </cell>
        </row>
        <row r="1398">
          <cell r="D1398">
            <v>26596500.5</v>
          </cell>
        </row>
        <row r="1399">
          <cell r="D1399">
            <v>20798440.25</v>
          </cell>
        </row>
        <row r="1400">
          <cell r="D1400">
            <v>15819977.25</v>
          </cell>
        </row>
        <row r="1401">
          <cell r="D1401">
            <v>7992855</v>
          </cell>
        </row>
        <row r="1402">
          <cell r="D1402">
            <v>32878921.75</v>
          </cell>
        </row>
        <row r="1403">
          <cell r="D1403">
            <v>5583360</v>
          </cell>
        </row>
        <row r="1404">
          <cell r="D1404">
            <v>21200000</v>
          </cell>
        </row>
        <row r="1405">
          <cell r="D1405">
            <v>7056248.7599999998</v>
          </cell>
        </row>
        <row r="1406">
          <cell r="D1406">
            <v>11095562.33</v>
          </cell>
        </row>
        <row r="1407">
          <cell r="D1407">
            <v>14972921.75</v>
          </cell>
        </row>
        <row r="1408">
          <cell r="D1408">
            <v>17522684</v>
          </cell>
        </row>
        <row r="1409">
          <cell r="D1409">
            <v>10776571.24</v>
          </cell>
        </row>
        <row r="1410">
          <cell r="D1410">
            <v>15387898.749999998</v>
          </cell>
        </row>
        <row r="1411">
          <cell r="D1411">
            <v>7200000</v>
          </cell>
        </row>
        <row r="1412">
          <cell r="D1412">
            <v>10700000</v>
          </cell>
        </row>
        <row r="1413">
          <cell r="D1413">
            <v>30988888.5</v>
          </cell>
        </row>
        <row r="1414">
          <cell r="D1414">
            <v>25371487.5</v>
          </cell>
        </row>
        <row r="1415">
          <cell r="D1415">
            <v>20061370.25</v>
          </cell>
        </row>
        <row r="1416">
          <cell r="D1416">
            <v>3020047.5000000005</v>
          </cell>
        </row>
        <row r="1417">
          <cell r="D1417">
            <v>20241805</v>
          </cell>
        </row>
        <row r="1418">
          <cell r="D1418">
            <v>14036873</v>
          </cell>
        </row>
        <row r="1419">
          <cell r="D1419">
            <v>3597837.4799999995</v>
          </cell>
        </row>
        <row r="1420">
          <cell r="D1420">
            <v>1270827.5000000002</v>
          </cell>
        </row>
        <row r="1421">
          <cell r="D1421">
            <v>4471681.5</v>
          </cell>
        </row>
        <row r="1422">
          <cell r="D1422">
            <v>2751197</v>
          </cell>
        </row>
        <row r="1423">
          <cell r="D1423">
            <v>5389098.75</v>
          </cell>
        </row>
        <row r="1424">
          <cell r="D1424">
            <v>5393259.25</v>
          </cell>
        </row>
        <row r="1425">
          <cell r="D1425">
            <v>5119934.5</v>
          </cell>
        </row>
        <row r="1426">
          <cell r="D1426">
            <v>3634557.5</v>
          </cell>
        </row>
        <row r="1427">
          <cell r="D1427">
            <v>3621487.25</v>
          </cell>
        </row>
        <row r="1428">
          <cell r="D1428">
            <v>22351877.75</v>
          </cell>
        </row>
        <row r="1429">
          <cell r="D1429">
            <v>5615166.5</v>
          </cell>
        </row>
        <row r="1430">
          <cell r="D1430">
            <v>7555542.5</v>
          </cell>
        </row>
        <row r="1431">
          <cell r="D1431">
            <v>4643881.08</v>
          </cell>
        </row>
        <row r="1432">
          <cell r="D1432">
            <v>31301083.25</v>
          </cell>
        </row>
        <row r="1433">
          <cell r="D1433">
            <v>24257793.5</v>
          </cell>
        </row>
        <row r="1434">
          <cell r="D1434">
            <v>22914618.5</v>
          </cell>
        </row>
        <row r="1435">
          <cell r="D1435">
            <v>25088165.75</v>
          </cell>
        </row>
        <row r="1436">
          <cell r="D1436">
            <v>27423697.75</v>
          </cell>
        </row>
        <row r="1437">
          <cell r="D1437">
            <v>28424318</v>
          </cell>
        </row>
        <row r="1438">
          <cell r="D1438">
            <v>24379232.25</v>
          </cell>
        </row>
        <row r="1439">
          <cell r="D1439">
            <v>3700000</v>
          </cell>
        </row>
        <row r="1440">
          <cell r="D1440">
            <v>3700000</v>
          </cell>
        </row>
        <row r="1441">
          <cell r="D1441">
            <v>17689146.250000004</v>
          </cell>
        </row>
        <row r="1442">
          <cell r="D1442">
            <v>17099148.25</v>
          </cell>
        </row>
        <row r="1443">
          <cell r="D1443">
            <v>16891358.75</v>
          </cell>
        </row>
        <row r="1444">
          <cell r="D1444">
            <v>16883238.5</v>
          </cell>
        </row>
        <row r="1446">
          <cell r="D1446">
            <v>6082993.7999999998</v>
          </cell>
        </row>
        <row r="1447">
          <cell r="D1447">
            <v>6122027.2999999998</v>
          </cell>
        </row>
        <row r="1448">
          <cell r="D1448">
            <v>2575894.2999999998</v>
          </cell>
        </row>
        <row r="1449">
          <cell r="D1449">
            <v>2579216.2999999998</v>
          </cell>
        </row>
        <row r="1450">
          <cell r="D1450">
            <v>2616921</v>
          </cell>
        </row>
        <row r="1451">
          <cell r="D1451">
            <v>5825520</v>
          </cell>
        </row>
        <row r="1452">
          <cell r="D1452">
            <v>2630209</v>
          </cell>
        </row>
        <row r="1453">
          <cell r="D1453">
            <v>1307079.2000000002</v>
          </cell>
        </row>
        <row r="1454">
          <cell r="D1454">
            <v>1314793.4000000001</v>
          </cell>
        </row>
        <row r="1455">
          <cell r="D1455">
            <v>1674342.2000000002</v>
          </cell>
        </row>
        <row r="1456">
          <cell r="D1456">
            <v>1296346.4000000001</v>
          </cell>
        </row>
        <row r="1457">
          <cell r="D1457">
            <v>1835334.1999999997</v>
          </cell>
        </row>
        <row r="1458">
          <cell r="D1458">
            <v>3205107.8000000003</v>
          </cell>
        </row>
        <row r="1459">
          <cell r="D1459">
            <v>3511328</v>
          </cell>
        </row>
        <row r="1460">
          <cell r="D1460">
            <v>7081544.9000000004</v>
          </cell>
        </row>
        <row r="1461">
          <cell r="D1461">
            <v>7075161.2000000002</v>
          </cell>
        </row>
        <row r="1462">
          <cell r="D1462">
            <v>3782000</v>
          </cell>
        </row>
        <row r="1463">
          <cell r="D1463">
            <v>3696750</v>
          </cell>
        </row>
        <row r="1464">
          <cell r="D1464">
            <v>1119035</v>
          </cell>
        </row>
        <row r="1465">
          <cell r="D1465">
            <v>2601461.7999999998</v>
          </cell>
        </row>
        <row r="1466">
          <cell r="D1466">
            <v>17651128.399999999</v>
          </cell>
        </row>
        <row r="1467">
          <cell r="D1467">
            <v>14117410</v>
          </cell>
        </row>
        <row r="1468">
          <cell r="D1468">
            <v>12142350</v>
          </cell>
        </row>
        <row r="1469">
          <cell r="D1469">
            <v>5266757</v>
          </cell>
        </row>
        <row r="1470">
          <cell r="D1470">
            <v>305401570</v>
          </cell>
        </row>
        <row r="1471">
          <cell r="D1471">
            <v>5236859</v>
          </cell>
        </row>
        <row r="1472">
          <cell r="D1472">
            <v>6046884</v>
          </cell>
        </row>
        <row r="1473">
          <cell r="D1473">
            <v>9286786.8000000007</v>
          </cell>
        </row>
        <row r="1474">
          <cell r="D1474">
            <v>9324090.1999999993</v>
          </cell>
        </row>
        <row r="1475">
          <cell r="D1475">
            <v>9334487.6000000015</v>
          </cell>
        </row>
        <row r="1476">
          <cell r="D1476">
            <v>10518114.199999999</v>
          </cell>
        </row>
        <row r="1477">
          <cell r="D1477">
            <v>7075893.4000000004</v>
          </cell>
        </row>
        <row r="1478">
          <cell r="D1478">
            <v>4687820</v>
          </cell>
        </row>
        <row r="1479">
          <cell r="D1479">
            <v>4491634.5999999996</v>
          </cell>
        </row>
        <row r="1480">
          <cell r="D1480">
            <v>4495122.7</v>
          </cell>
        </row>
        <row r="1481">
          <cell r="D1481">
            <v>4495621</v>
          </cell>
        </row>
        <row r="1482">
          <cell r="D1482">
            <v>11014174.5</v>
          </cell>
        </row>
        <row r="1483">
          <cell r="D1483">
            <v>11658322.5</v>
          </cell>
        </row>
        <row r="1484">
          <cell r="D1484">
            <v>1383667.3</v>
          </cell>
        </row>
        <row r="1486">
          <cell r="D1486">
            <v>1351208.9</v>
          </cell>
        </row>
        <row r="1487">
          <cell r="D1487">
            <v>3152338</v>
          </cell>
        </row>
        <row r="1488">
          <cell r="D1488">
            <v>15141050</v>
          </cell>
        </row>
        <row r="1489">
          <cell r="D1489">
            <v>17813975</v>
          </cell>
        </row>
        <row r="1490">
          <cell r="D1490">
            <v>3917093.6</v>
          </cell>
        </row>
        <row r="1491">
          <cell r="D1491">
            <v>387658</v>
          </cell>
        </row>
        <row r="1493">
          <cell r="D1493">
            <v>1666984.4</v>
          </cell>
        </row>
        <row r="1494">
          <cell r="D1494">
            <v>4084670.8</v>
          </cell>
        </row>
        <row r="1495">
          <cell r="D1495">
            <v>2295076.4000000004</v>
          </cell>
        </row>
        <row r="1496">
          <cell r="D1496">
            <v>2480000</v>
          </cell>
        </row>
        <row r="1497">
          <cell r="D1497">
            <v>6611449.5</v>
          </cell>
        </row>
        <row r="1498">
          <cell r="D1498">
            <v>6696148.5</v>
          </cell>
        </row>
        <row r="1499">
          <cell r="D1499">
            <v>5554862.2000000002</v>
          </cell>
        </row>
        <row r="1500">
          <cell r="D1500">
            <v>6985520.5</v>
          </cell>
        </row>
        <row r="1501">
          <cell r="D1501">
            <v>2197973.94</v>
          </cell>
        </row>
        <row r="1502">
          <cell r="D1502">
            <v>9076997.5</v>
          </cell>
        </row>
        <row r="1503">
          <cell r="D1503">
            <v>5587800.7000000002</v>
          </cell>
        </row>
        <row r="1504">
          <cell r="D1504">
            <v>287099.59999999998</v>
          </cell>
        </row>
        <row r="1505">
          <cell r="D1505">
            <v>1955009.8</v>
          </cell>
        </row>
        <row r="1506">
          <cell r="D1506">
            <v>3812075.9</v>
          </cell>
        </row>
        <row r="1507">
          <cell r="D1507">
            <v>7022756.2000000002</v>
          </cell>
        </row>
        <row r="1508">
          <cell r="D1508">
            <v>2378765</v>
          </cell>
        </row>
        <row r="1509">
          <cell r="D1509">
            <v>4853268.8</v>
          </cell>
        </row>
        <row r="1510">
          <cell r="D1510">
            <v>1897833.2</v>
          </cell>
        </row>
        <row r="1512">
          <cell r="D1512">
            <v>3317856</v>
          </cell>
        </row>
        <row r="1513">
          <cell r="D1513">
            <v>3326410</v>
          </cell>
        </row>
        <row r="1514">
          <cell r="D1514">
            <v>3235339.6</v>
          </cell>
        </row>
        <row r="1515">
          <cell r="D1515">
            <v>8539700.2599999998</v>
          </cell>
        </row>
        <row r="1516">
          <cell r="D1516">
            <v>1558615.52</v>
          </cell>
        </row>
        <row r="1518">
          <cell r="D1518">
            <v>3962297.5999999996</v>
          </cell>
        </row>
        <row r="1519">
          <cell r="D1519">
            <v>8526937.6999999993</v>
          </cell>
        </row>
        <row r="1521">
          <cell r="D1521">
            <v>2255588</v>
          </cell>
        </row>
        <row r="1522">
          <cell r="D1522">
            <v>2938270</v>
          </cell>
        </row>
        <row r="1523">
          <cell r="D1523">
            <v>2938270</v>
          </cell>
        </row>
        <row r="1525">
          <cell r="D1525">
            <v>5925117</v>
          </cell>
        </row>
        <row r="1526">
          <cell r="D1526">
            <v>3356388</v>
          </cell>
        </row>
        <row r="1527">
          <cell r="D1527">
            <v>7447092.5</v>
          </cell>
        </row>
        <row r="1528">
          <cell r="D1528">
            <v>8316480</v>
          </cell>
        </row>
        <row r="1529">
          <cell r="D1529">
            <v>7452980</v>
          </cell>
        </row>
        <row r="1531">
          <cell r="D1531">
            <v>7200000</v>
          </cell>
        </row>
        <row r="1532">
          <cell r="D1532">
            <v>2678529.8000000003</v>
          </cell>
        </row>
        <row r="1533">
          <cell r="D1533">
            <v>4933859.4000000004</v>
          </cell>
        </row>
        <row r="1534">
          <cell r="D1534">
            <v>5919500</v>
          </cell>
        </row>
        <row r="1535">
          <cell r="D1535">
            <v>14621582</v>
          </cell>
        </row>
        <row r="1536">
          <cell r="D1536">
            <v>6709939.3999999994</v>
          </cell>
        </row>
        <row r="1537">
          <cell r="D1537">
            <v>7522712</v>
          </cell>
        </row>
        <row r="1538">
          <cell r="D1538">
            <v>613443.19999999995</v>
          </cell>
        </row>
        <row r="1539">
          <cell r="D1539">
            <v>2180123.7999999998</v>
          </cell>
        </row>
        <row r="1540">
          <cell r="D1540">
            <v>70000</v>
          </cell>
        </row>
        <row r="1544">
          <cell r="D1544">
            <v>3053200.64</v>
          </cell>
        </row>
        <row r="1545">
          <cell r="D1545">
            <v>5682460.8399999999</v>
          </cell>
        </row>
        <row r="1546">
          <cell r="D1546">
            <v>9315460.1999999993</v>
          </cell>
        </row>
        <row r="1547">
          <cell r="D1547">
            <v>8703158.1999999993</v>
          </cell>
        </row>
        <row r="1548">
          <cell r="D1548">
            <v>5498832.4000000004</v>
          </cell>
        </row>
        <row r="1549">
          <cell r="D1549">
            <v>5521363.6600000001</v>
          </cell>
        </row>
        <row r="1550">
          <cell r="D1550">
            <v>2136560</v>
          </cell>
        </row>
        <row r="1551">
          <cell r="D1551">
            <v>4319123.4000000004</v>
          </cell>
        </row>
        <row r="1552">
          <cell r="D1552">
            <v>4253067.5999999996</v>
          </cell>
        </row>
        <row r="1554">
          <cell r="D1554">
            <v>32546193</v>
          </cell>
        </row>
        <row r="1555">
          <cell r="D1555">
            <v>5514800</v>
          </cell>
        </row>
        <row r="1556">
          <cell r="D1556">
            <v>50414553.5</v>
          </cell>
        </row>
        <row r="1557">
          <cell r="D1557">
            <v>6863842.5</v>
          </cell>
        </row>
        <row r="1558">
          <cell r="D1558">
            <v>9723796</v>
          </cell>
        </row>
        <row r="1559">
          <cell r="D1559">
            <v>9476812.4000000004</v>
          </cell>
        </row>
        <row r="1560">
          <cell r="D1560">
            <v>41145698.5</v>
          </cell>
        </row>
        <row r="1561">
          <cell r="D1561">
            <v>29759347.000000004</v>
          </cell>
        </row>
        <row r="1562">
          <cell r="D1562">
            <v>25008551</v>
          </cell>
        </row>
        <row r="1563">
          <cell r="D1563">
            <v>20664445.25</v>
          </cell>
        </row>
        <row r="1564">
          <cell r="D1564">
            <v>24864271.5</v>
          </cell>
        </row>
        <row r="1565">
          <cell r="D1565">
            <v>7476206.2999999998</v>
          </cell>
        </row>
        <row r="1566">
          <cell r="D1566">
            <v>29955569.359999999</v>
          </cell>
        </row>
        <row r="1567">
          <cell r="D1567">
            <v>35454431</v>
          </cell>
        </row>
        <row r="1568">
          <cell r="D1568">
            <v>42422057</v>
          </cell>
        </row>
        <row r="1569">
          <cell r="D1569">
            <v>34421552.5</v>
          </cell>
        </row>
        <row r="1570">
          <cell r="D1570">
            <v>33194125.000000004</v>
          </cell>
        </row>
        <row r="1571">
          <cell r="D1571">
            <v>29709203.57</v>
          </cell>
        </row>
        <row r="1572">
          <cell r="D1572">
            <v>29915798.579999998</v>
          </cell>
        </row>
        <row r="1573">
          <cell r="D1573">
            <v>2789935</v>
          </cell>
        </row>
        <row r="1574">
          <cell r="D1574">
            <v>22284877.399999999</v>
          </cell>
        </row>
        <row r="1575">
          <cell r="D1575">
            <v>25956063</v>
          </cell>
        </row>
        <row r="1576">
          <cell r="D1576">
            <v>23888730.75</v>
          </cell>
        </row>
        <row r="1577">
          <cell r="D1577">
            <v>30050963.999999996</v>
          </cell>
        </row>
        <row r="1578">
          <cell r="D1578">
            <v>29158774.5</v>
          </cell>
        </row>
        <row r="1579">
          <cell r="D1579">
            <v>28766468.500000004</v>
          </cell>
        </row>
        <row r="1580">
          <cell r="D1580">
            <v>28827958.5</v>
          </cell>
        </row>
        <row r="1581">
          <cell r="D1581">
            <v>56622757</v>
          </cell>
        </row>
        <row r="1582">
          <cell r="D1582">
            <v>56560285</v>
          </cell>
        </row>
        <row r="1583">
          <cell r="D1583">
            <v>7142265.5</v>
          </cell>
        </row>
        <row r="1584">
          <cell r="D1584">
            <v>38100299</v>
          </cell>
        </row>
        <row r="1585">
          <cell r="D1585">
            <v>17111600</v>
          </cell>
        </row>
        <row r="1586">
          <cell r="D1586">
            <v>24872927</v>
          </cell>
        </row>
        <row r="1587">
          <cell r="D1587">
            <v>5614965</v>
          </cell>
        </row>
        <row r="1588">
          <cell r="D1588">
            <v>1540400</v>
          </cell>
        </row>
        <row r="1589">
          <cell r="D1589">
            <v>20205497.600000001</v>
          </cell>
        </row>
        <row r="1590">
          <cell r="D1590">
            <v>24236907</v>
          </cell>
        </row>
        <row r="1591">
          <cell r="D1591">
            <v>9211557.5999999996</v>
          </cell>
        </row>
        <row r="1592">
          <cell r="D1592">
            <v>33090761</v>
          </cell>
        </row>
        <row r="1593">
          <cell r="D1593">
            <v>21630061.5</v>
          </cell>
        </row>
        <row r="1594">
          <cell r="D1594">
            <v>39729430</v>
          </cell>
        </row>
        <row r="1595">
          <cell r="D1595">
            <v>8232646.4000000004</v>
          </cell>
        </row>
        <row r="1596">
          <cell r="D1596">
            <v>39936855.75</v>
          </cell>
        </row>
        <row r="1597">
          <cell r="D1597">
            <v>38227726</v>
          </cell>
        </row>
        <row r="1598">
          <cell r="D1598">
            <v>20320221.5</v>
          </cell>
        </row>
        <row r="1599">
          <cell r="D1599">
            <v>42040753</v>
          </cell>
        </row>
        <row r="1600">
          <cell r="D1600">
            <v>18882550</v>
          </cell>
        </row>
        <row r="1601">
          <cell r="D1601">
            <v>21468192</v>
          </cell>
        </row>
        <row r="1602">
          <cell r="D1602">
            <v>23326308</v>
          </cell>
        </row>
        <row r="1603">
          <cell r="D1603">
            <v>9522277.8000000007</v>
          </cell>
        </row>
        <row r="1604">
          <cell r="D1604">
            <v>25664301</v>
          </cell>
        </row>
        <row r="1605">
          <cell r="D1605">
            <v>7167626.4000000004</v>
          </cell>
        </row>
        <row r="1606">
          <cell r="D1606">
            <v>3738311.6</v>
          </cell>
        </row>
        <row r="1607">
          <cell r="D1607">
            <v>7398420</v>
          </cell>
        </row>
        <row r="1608">
          <cell r="D1608">
            <v>7179608</v>
          </cell>
        </row>
        <row r="1609">
          <cell r="D1609">
            <v>4539798.4000000004</v>
          </cell>
        </row>
        <row r="1610">
          <cell r="D1610">
            <v>4979745.1999999993</v>
          </cell>
        </row>
        <row r="1611">
          <cell r="D1611">
            <v>9367302</v>
          </cell>
        </row>
        <row r="1612">
          <cell r="D1612">
            <v>9050486.0800000001</v>
          </cell>
        </row>
        <row r="1613">
          <cell r="D1613">
            <v>9061987.0800000001</v>
          </cell>
        </row>
        <row r="1614">
          <cell r="D1614">
            <v>9073488.0800000001</v>
          </cell>
        </row>
        <row r="1615">
          <cell r="D1615">
            <v>9108325.5999999996</v>
          </cell>
        </row>
        <row r="1616">
          <cell r="D1616">
            <v>3141600</v>
          </cell>
        </row>
        <row r="1617">
          <cell r="D1617">
            <v>3432228</v>
          </cell>
        </row>
        <row r="1618">
          <cell r="D1618">
            <v>3358260</v>
          </cell>
        </row>
        <row r="1619">
          <cell r="D1619">
            <v>3548004</v>
          </cell>
        </row>
        <row r="1620">
          <cell r="D1620">
            <v>5249508.88</v>
          </cell>
        </row>
        <row r="1621">
          <cell r="D1621">
            <v>1670392</v>
          </cell>
        </row>
        <row r="1622">
          <cell r="D1622">
            <v>8474954.8000000007</v>
          </cell>
        </row>
        <row r="1623">
          <cell r="D1623">
            <v>4797813.2</v>
          </cell>
        </row>
        <row r="1624">
          <cell r="D1624">
            <v>6112213.5999999996</v>
          </cell>
        </row>
        <row r="1626">
          <cell r="D1626">
            <v>16126912.5</v>
          </cell>
        </row>
        <row r="1627">
          <cell r="D1627">
            <v>15766300</v>
          </cell>
        </row>
        <row r="1628">
          <cell r="D1628">
            <v>39198176.25</v>
          </cell>
        </row>
        <row r="1629">
          <cell r="D1629">
            <v>18438635.5</v>
          </cell>
        </row>
        <row r="1630">
          <cell r="D1630">
            <v>8755182.5</v>
          </cell>
        </row>
        <row r="1631">
          <cell r="D1631">
            <v>7874468.9199999999</v>
          </cell>
        </row>
        <row r="1632">
          <cell r="D1632">
            <v>9782035.5999999996</v>
          </cell>
        </row>
        <row r="1633">
          <cell r="D1633">
            <v>8048000</v>
          </cell>
        </row>
        <row r="1634">
          <cell r="D1634">
            <v>6996852</v>
          </cell>
        </row>
        <row r="1635">
          <cell r="D1635">
            <v>7977131</v>
          </cell>
        </row>
        <row r="1636">
          <cell r="D1636">
            <v>98155568.400000006</v>
          </cell>
        </row>
        <row r="1637">
          <cell r="D1637">
            <v>32950808</v>
          </cell>
        </row>
        <row r="1638">
          <cell r="D1638">
            <v>14623425</v>
          </cell>
        </row>
        <row r="1639">
          <cell r="D1639">
            <v>39499812.5</v>
          </cell>
        </row>
        <row r="1640">
          <cell r="D1640">
            <v>38205670</v>
          </cell>
        </row>
        <row r="1641">
          <cell r="D1641">
            <v>10764144.9</v>
          </cell>
        </row>
        <row r="1642">
          <cell r="D1642">
            <v>5738886.2000000002</v>
          </cell>
        </row>
        <row r="1643">
          <cell r="D1643">
            <v>5328536.4000000004</v>
          </cell>
        </row>
        <row r="1644">
          <cell r="D1644">
            <v>2370600</v>
          </cell>
        </row>
        <row r="1645">
          <cell r="D1645">
            <v>713799.2</v>
          </cell>
        </row>
        <row r="1646">
          <cell r="D1646">
            <v>4490062</v>
          </cell>
        </row>
        <row r="1647">
          <cell r="D1647">
            <v>4464362.4000000004</v>
          </cell>
        </row>
        <row r="1648">
          <cell r="D1648">
            <v>4494994.8</v>
          </cell>
        </row>
        <row r="1649">
          <cell r="D1649">
            <v>4416576.4000000004</v>
          </cell>
        </row>
        <row r="1650">
          <cell r="D1650">
            <v>4475911.5999999996</v>
          </cell>
        </row>
        <row r="1651">
          <cell r="D1651">
            <v>6293003.2000000002</v>
          </cell>
        </row>
        <row r="1652">
          <cell r="D1652">
            <v>5542651.2000000002</v>
          </cell>
        </row>
        <row r="1653">
          <cell r="D1653">
            <v>2802164</v>
          </cell>
        </row>
        <row r="1654">
          <cell r="D1654">
            <v>6073016.7999999998</v>
          </cell>
        </row>
        <row r="1655">
          <cell r="D1655">
            <v>1483756.2999999998</v>
          </cell>
        </row>
        <row r="1656">
          <cell r="D1656">
            <v>2002057</v>
          </cell>
        </row>
        <row r="1657">
          <cell r="D1657">
            <v>2806354.6</v>
          </cell>
        </row>
        <row r="1658">
          <cell r="D1658">
            <v>1042032.3999999999</v>
          </cell>
        </row>
        <row r="1659">
          <cell r="D1659">
            <v>4188696</v>
          </cell>
        </row>
        <row r="1660">
          <cell r="D1660">
            <v>1797452</v>
          </cell>
        </row>
        <row r="1661">
          <cell r="D1661">
            <v>1788608</v>
          </cell>
        </row>
        <row r="1662">
          <cell r="D1662">
            <v>4912832</v>
          </cell>
        </row>
        <row r="1663">
          <cell r="D1663">
            <v>4184639.2</v>
          </cell>
        </row>
        <row r="1665">
          <cell r="D1665">
            <v>358832.48</v>
          </cell>
        </row>
        <row r="1667">
          <cell r="D1667">
            <v>167858</v>
          </cell>
        </row>
        <row r="1668">
          <cell r="D1668">
            <v>4828403.24</v>
          </cell>
        </row>
        <row r="1669">
          <cell r="D1669">
            <v>4072042.31</v>
          </cell>
        </row>
        <row r="1670">
          <cell r="D1670">
            <v>2762500</v>
          </cell>
        </row>
        <row r="1671">
          <cell r="D1671">
            <v>4719252</v>
          </cell>
        </row>
        <row r="1673">
          <cell r="D1673">
            <v>14050000</v>
          </cell>
        </row>
        <row r="1674">
          <cell r="D1674">
            <v>14050000</v>
          </cell>
        </row>
        <row r="1675">
          <cell r="D1675">
            <v>106005800</v>
          </cell>
        </row>
        <row r="1676">
          <cell r="D1676">
            <v>7200000</v>
          </cell>
        </row>
        <row r="1677">
          <cell r="D1677">
            <v>7200000</v>
          </cell>
        </row>
        <row r="1678">
          <cell r="D1678">
            <v>14200000</v>
          </cell>
        </row>
        <row r="1679">
          <cell r="D1679">
            <v>21200000</v>
          </cell>
        </row>
        <row r="1680">
          <cell r="D1680">
            <v>14200000</v>
          </cell>
        </row>
        <row r="1681">
          <cell r="D1681">
            <v>14200000</v>
          </cell>
        </row>
        <row r="1682">
          <cell r="D1682">
            <v>7200000</v>
          </cell>
        </row>
        <row r="1683">
          <cell r="D1683">
            <v>7200000</v>
          </cell>
        </row>
        <row r="1684">
          <cell r="D1684">
            <v>7200000</v>
          </cell>
        </row>
        <row r="1685">
          <cell r="D1685">
            <v>7200000</v>
          </cell>
        </row>
        <row r="1686">
          <cell r="D1686">
            <v>7200000</v>
          </cell>
        </row>
        <row r="1687">
          <cell r="D1687">
            <v>10700000</v>
          </cell>
        </row>
        <row r="1688">
          <cell r="D1688">
            <v>10700000</v>
          </cell>
        </row>
        <row r="1689">
          <cell r="D1689">
            <v>21200000</v>
          </cell>
        </row>
        <row r="1690">
          <cell r="D1690">
            <v>7200000</v>
          </cell>
        </row>
        <row r="1691">
          <cell r="D1691">
            <v>10700000</v>
          </cell>
        </row>
        <row r="1692">
          <cell r="D1692">
            <v>3700000</v>
          </cell>
        </row>
        <row r="1693">
          <cell r="D1693">
            <v>3700000</v>
          </cell>
        </row>
        <row r="1694">
          <cell r="D1694">
            <v>7200000</v>
          </cell>
        </row>
        <row r="1695">
          <cell r="D1695">
            <v>10700000</v>
          </cell>
        </row>
        <row r="1696">
          <cell r="D1696">
            <v>7200000</v>
          </cell>
        </row>
        <row r="1697">
          <cell r="D1697">
            <v>10700000</v>
          </cell>
        </row>
        <row r="1698">
          <cell r="D1698">
            <v>7200000</v>
          </cell>
        </row>
        <row r="1699">
          <cell r="D1699">
            <v>10700000</v>
          </cell>
        </row>
        <row r="1700">
          <cell r="D1700">
            <v>3700000</v>
          </cell>
        </row>
        <row r="1701">
          <cell r="D1701">
            <v>7200000</v>
          </cell>
        </row>
        <row r="1702">
          <cell r="D1702">
            <v>10700000</v>
          </cell>
        </row>
        <row r="1703">
          <cell r="D1703">
            <v>3700000</v>
          </cell>
        </row>
        <row r="1704">
          <cell r="D1704">
            <v>10700000</v>
          </cell>
        </row>
        <row r="1705">
          <cell r="D1705">
            <v>3700000</v>
          </cell>
        </row>
        <row r="1707">
          <cell r="D1707">
            <v>29182340</v>
          </cell>
        </row>
        <row r="1708">
          <cell r="D1708">
            <v>29031770</v>
          </cell>
        </row>
        <row r="1709">
          <cell r="D1709">
            <v>27688469.5</v>
          </cell>
        </row>
        <row r="1710">
          <cell r="D1710">
            <v>22126314.5</v>
          </cell>
        </row>
        <row r="1711">
          <cell r="D1711">
            <v>40087101.5</v>
          </cell>
        </row>
        <row r="1712">
          <cell r="D1712">
            <v>6862672.5</v>
          </cell>
        </row>
        <row r="1713">
          <cell r="D1713">
            <v>36431868</v>
          </cell>
        </row>
        <row r="1714">
          <cell r="D1714">
            <v>35157631.5</v>
          </cell>
        </row>
        <row r="1715">
          <cell r="D1715">
            <v>12305919.5</v>
          </cell>
        </row>
        <row r="1717">
          <cell r="D1717">
            <v>5419965</v>
          </cell>
        </row>
        <row r="1718">
          <cell r="D1718">
            <v>8513249.1999999993</v>
          </cell>
        </row>
        <row r="1719">
          <cell r="D1719">
            <v>9490262.5999999996</v>
          </cell>
        </row>
        <row r="1720">
          <cell r="D1720">
            <v>6941710.8000000007</v>
          </cell>
        </row>
        <row r="1721">
          <cell r="D1721">
            <v>3152185.4</v>
          </cell>
        </row>
        <row r="1722">
          <cell r="D1722">
            <v>6803420.2000000002</v>
          </cell>
        </row>
        <row r="1723">
          <cell r="D1723">
            <v>4117085.8</v>
          </cell>
        </row>
        <row r="1724">
          <cell r="D1724">
            <v>7064861</v>
          </cell>
        </row>
        <row r="1725">
          <cell r="D1725">
            <v>1861827.7999999998</v>
          </cell>
        </row>
        <row r="1726">
          <cell r="D1726">
            <v>6807805.1999999993</v>
          </cell>
        </row>
        <row r="1727">
          <cell r="D1727">
            <v>5010512.1999999993</v>
          </cell>
        </row>
        <row r="1728">
          <cell r="D1728">
            <v>7071800</v>
          </cell>
        </row>
        <row r="1729">
          <cell r="D1729">
            <v>7071800</v>
          </cell>
        </row>
        <row r="1731">
          <cell r="D1731">
            <v>5399966.2000000002</v>
          </cell>
        </row>
        <row r="1732">
          <cell r="D1732">
            <v>2353582.7999999998</v>
          </cell>
        </row>
        <row r="1733">
          <cell r="D1733">
            <v>4702452</v>
          </cell>
        </row>
        <row r="1734">
          <cell r="D1734">
            <v>6668500</v>
          </cell>
        </row>
        <row r="1735">
          <cell r="D1735">
            <v>12857847</v>
          </cell>
        </row>
        <row r="1736">
          <cell r="D1736">
            <v>2646250</v>
          </cell>
        </row>
        <row r="1737">
          <cell r="D1737">
            <v>7850035</v>
          </cell>
        </row>
        <row r="1738">
          <cell r="D1738">
            <v>8623836.5999999996</v>
          </cell>
        </row>
        <row r="1739">
          <cell r="D1739">
            <v>4056750</v>
          </cell>
        </row>
        <row r="1740">
          <cell r="D1740">
            <v>8295685</v>
          </cell>
        </row>
        <row r="1741">
          <cell r="D1741">
            <v>3090416</v>
          </cell>
        </row>
        <row r="1742">
          <cell r="D1742">
            <v>1890365.1999999997</v>
          </cell>
        </row>
        <row r="1743">
          <cell r="D1743">
            <v>6335831.2000000002</v>
          </cell>
        </row>
        <row r="1744">
          <cell r="D1744">
            <v>7778107.8000000007</v>
          </cell>
        </row>
        <row r="1746">
          <cell r="D1746">
            <v>2998469.16</v>
          </cell>
        </row>
        <row r="1748">
          <cell r="D1748">
            <v>4656324.0999999996</v>
          </cell>
        </row>
        <row r="1749">
          <cell r="D1749">
            <v>8068759.9000000004</v>
          </cell>
        </row>
        <row r="1750">
          <cell r="D1750">
            <v>4853501</v>
          </cell>
        </row>
        <row r="1751">
          <cell r="D1751">
            <v>4813637</v>
          </cell>
        </row>
        <row r="1752">
          <cell r="D1752">
            <v>2350174.2999999998</v>
          </cell>
        </row>
        <row r="1753">
          <cell r="D1753">
            <v>1720582.7</v>
          </cell>
        </row>
        <row r="1754">
          <cell r="D1754">
            <v>7704098.5</v>
          </cell>
        </row>
        <row r="1755">
          <cell r="D1755">
            <v>4671431.2</v>
          </cell>
        </row>
        <row r="1756">
          <cell r="D1756">
            <v>7789093.1999999993</v>
          </cell>
        </row>
        <row r="1757">
          <cell r="D1757">
            <v>11016573.199999999</v>
          </cell>
        </row>
        <row r="1758">
          <cell r="D1758">
            <v>7789093.1999999993</v>
          </cell>
        </row>
        <row r="1759">
          <cell r="D1759">
            <v>8193044.5999999996</v>
          </cell>
        </row>
        <row r="1760">
          <cell r="D1760">
            <v>11837750</v>
          </cell>
        </row>
        <row r="1761">
          <cell r="D1761">
            <v>9559726.5</v>
          </cell>
        </row>
        <row r="1762">
          <cell r="D1762">
            <v>9560224.8000000007</v>
          </cell>
        </row>
        <row r="1763">
          <cell r="D1763">
            <v>2186778.1</v>
          </cell>
        </row>
        <row r="1764">
          <cell r="D1764">
            <v>9626238.4000000004</v>
          </cell>
        </row>
        <row r="1765">
          <cell r="D1765">
            <v>5514800</v>
          </cell>
        </row>
        <row r="1766">
          <cell r="D1766">
            <v>1822179.8</v>
          </cell>
        </row>
        <row r="1767">
          <cell r="D1767">
            <v>9605514</v>
          </cell>
        </row>
        <row r="1769">
          <cell r="D1769">
            <v>3779678</v>
          </cell>
        </row>
        <row r="1770">
          <cell r="D1770">
            <v>3297846.1999999997</v>
          </cell>
        </row>
        <row r="1771">
          <cell r="D1771">
            <v>2228959.4</v>
          </cell>
        </row>
        <row r="1772">
          <cell r="D1772">
            <v>3810464.5999999996</v>
          </cell>
        </row>
        <row r="1773">
          <cell r="D1773">
            <v>4039823.4000000004</v>
          </cell>
        </row>
        <row r="1774">
          <cell r="D1774">
            <v>1633709</v>
          </cell>
        </row>
        <row r="1775">
          <cell r="D1775">
            <v>4647315.5999999996</v>
          </cell>
        </row>
        <row r="1776">
          <cell r="D1776">
            <v>4023810</v>
          </cell>
        </row>
        <row r="1777">
          <cell r="D1777">
            <v>4079363.1999999997</v>
          </cell>
        </row>
        <row r="1778">
          <cell r="D1778">
            <v>2259646.2000000002</v>
          </cell>
        </row>
        <row r="1779">
          <cell r="D1779">
            <v>1378386.2</v>
          </cell>
        </row>
        <row r="1780">
          <cell r="D1780">
            <v>4564174</v>
          </cell>
        </row>
        <row r="1782">
          <cell r="D1782">
            <v>3947728</v>
          </cell>
        </row>
        <row r="1783">
          <cell r="D1783">
            <v>8292576</v>
          </cell>
        </row>
        <row r="1784">
          <cell r="D1784">
            <v>2472531.7000000002</v>
          </cell>
        </row>
        <row r="1785">
          <cell r="D1785">
            <v>2586396</v>
          </cell>
        </row>
        <row r="1786">
          <cell r="D1786">
            <v>6549678.7999999998</v>
          </cell>
        </row>
        <row r="1787">
          <cell r="D1787">
            <v>6670977.7000000002</v>
          </cell>
        </row>
        <row r="1788">
          <cell r="D1788">
            <v>6710745.5</v>
          </cell>
        </row>
        <row r="1789">
          <cell r="D1789">
            <v>8365258.7999999998</v>
          </cell>
        </row>
        <row r="1791">
          <cell r="D1791">
            <v>4806170</v>
          </cell>
        </row>
        <row r="1792">
          <cell r="D1792">
            <v>5368206.9000000004</v>
          </cell>
        </row>
        <row r="1794">
          <cell r="D1794">
            <v>17834042.5</v>
          </cell>
        </row>
        <row r="1795">
          <cell r="D1795">
            <v>16347133.600000001</v>
          </cell>
        </row>
        <row r="1796">
          <cell r="D1796">
            <v>5514749.4000000004</v>
          </cell>
        </row>
        <row r="1797">
          <cell r="D1797">
            <v>5935093.5999999996</v>
          </cell>
        </row>
        <row r="1798">
          <cell r="D1798">
            <v>13197787.799999999</v>
          </cell>
        </row>
        <row r="1799">
          <cell r="D1799">
            <v>19907713.199999999</v>
          </cell>
        </row>
        <row r="1800">
          <cell r="D1800">
            <v>10078449</v>
          </cell>
        </row>
        <row r="1801">
          <cell r="D1801">
            <v>10165261.199999999</v>
          </cell>
        </row>
        <row r="1802">
          <cell r="D1802">
            <v>10069959.199999999</v>
          </cell>
        </row>
        <row r="1803">
          <cell r="D1803">
            <v>4970594</v>
          </cell>
        </row>
        <row r="1804">
          <cell r="D1804">
            <v>10152372.800000001</v>
          </cell>
        </row>
        <row r="1805">
          <cell r="D1805">
            <v>1875500</v>
          </cell>
        </row>
        <row r="1806">
          <cell r="D1806">
            <v>14115024.400000002</v>
          </cell>
        </row>
        <row r="1807">
          <cell r="D1807">
            <v>5514800</v>
          </cell>
        </row>
        <row r="1808">
          <cell r="D1808">
            <v>1875500</v>
          </cell>
        </row>
        <row r="1809">
          <cell r="D1809">
            <v>2069804.1999999997</v>
          </cell>
        </row>
        <row r="1810">
          <cell r="D1810">
            <v>1242320</v>
          </cell>
        </row>
        <row r="1811">
          <cell r="D1811">
            <v>8830542.3999999985</v>
          </cell>
        </row>
        <row r="1812">
          <cell r="D1812">
            <v>8808406</v>
          </cell>
        </row>
        <row r="1813">
          <cell r="D1813">
            <v>8799350.1999999993</v>
          </cell>
        </row>
        <row r="1814">
          <cell r="D1814">
            <v>5379306.7999999998</v>
          </cell>
        </row>
        <row r="1815">
          <cell r="D1815">
            <v>4676155.9000000004</v>
          </cell>
        </row>
        <row r="1816">
          <cell r="D1816">
            <v>2583655.9</v>
          </cell>
        </row>
        <row r="1817">
          <cell r="D1817">
            <v>9194670.8000000007</v>
          </cell>
        </row>
        <row r="1818">
          <cell r="D1818">
            <v>345550.4</v>
          </cell>
        </row>
        <row r="1819">
          <cell r="D1819">
            <v>434544.4</v>
          </cell>
        </row>
        <row r="1820">
          <cell r="D1820">
            <v>435509.2</v>
          </cell>
        </row>
        <row r="1821">
          <cell r="D1821">
            <v>436393.6</v>
          </cell>
        </row>
        <row r="1822">
          <cell r="D1822">
            <v>762572.89999999991</v>
          </cell>
        </row>
        <row r="1823">
          <cell r="D1823">
            <v>762572.89999999991</v>
          </cell>
        </row>
        <row r="1824">
          <cell r="D1824">
            <v>21748852.799999997</v>
          </cell>
        </row>
        <row r="1825">
          <cell r="D1825">
            <v>21911521.799999997</v>
          </cell>
        </row>
        <row r="1826">
          <cell r="D1826">
            <v>21873957</v>
          </cell>
        </row>
        <row r="1827">
          <cell r="D1827">
            <v>21721350</v>
          </cell>
        </row>
        <row r="1828">
          <cell r="D1828">
            <v>22050042</v>
          </cell>
        </row>
        <row r="1830">
          <cell r="D1830">
            <v>44157770</v>
          </cell>
        </row>
        <row r="1831">
          <cell r="D1831">
            <v>14346948.5</v>
          </cell>
        </row>
        <row r="1832">
          <cell r="D1832">
            <v>26976494.200000003</v>
          </cell>
        </row>
        <row r="1833">
          <cell r="D1833">
            <v>30710975.200000003</v>
          </cell>
        </row>
        <row r="1834">
          <cell r="D1834">
            <v>6960819.5999999996</v>
          </cell>
        </row>
        <row r="1835">
          <cell r="D1835">
            <v>565057</v>
          </cell>
        </row>
        <row r="1836">
          <cell r="D1836">
            <v>24033118.400000002</v>
          </cell>
        </row>
        <row r="1837">
          <cell r="D1837">
            <v>1875500</v>
          </cell>
        </row>
        <row r="1838">
          <cell r="D1838">
            <v>6476700</v>
          </cell>
        </row>
        <row r="1839">
          <cell r="D1839">
            <v>10236078.199999999</v>
          </cell>
        </row>
        <row r="1840">
          <cell r="D1840">
            <v>3304896.1999999997</v>
          </cell>
        </row>
        <row r="1841">
          <cell r="D1841">
            <v>12014601.799999999</v>
          </cell>
        </row>
        <row r="1842">
          <cell r="D1842">
            <v>1639760</v>
          </cell>
        </row>
        <row r="1843">
          <cell r="D1843">
            <v>1639760</v>
          </cell>
        </row>
        <row r="1844">
          <cell r="D1844">
            <v>2722121.6</v>
          </cell>
        </row>
        <row r="1845">
          <cell r="D1845">
            <v>2701217.6</v>
          </cell>
        </row>
        <row r="1846">
          <cell r="D1846">
            <v>5116791.5999999996</v>
          </cell>
        </row>
        <row r="1847">
          <cell r="D1847">
            <v>4988770.0999999996</v>
          </cell>
        </row>
        <row r="1848">
          <cell r="D1848">
            <v>4996078.5</v>
          </cell>
        </row>
        <row r="1849">
          <cell r="D1849">
            <v>1500400</v>
          </cell>
        </row>
        <row r="1850">
          <cell r="D1850">
            <v>3818576.6</v>
          </cell>
        </row>
        <row r="1851">
          <cell r="D1851">
            <v>5095193.9000000004</v>
          </cell>
        </row>
        <row r="1852">
          <cell r="D1852">
            <v>6354937</v>
          </cell>
        </row>
        <row r="1853">
          <cell r="D1853">
            <v>3932166.0999999996</v>
          </cell>
        </row>
        <row r="1854">
          <cell r="D1854">
            <v>4603855.5999999996</v>
          </cell>
        </row>
        <row r="1855">
          <cell r="D1855">
            <v>5371887.5999999996</v>
          </cell>
        </row>
        <row r="1856">
          <cell r="D1856">
            <v>2508754.7000000002</v>
          </cell>
        </row>
        <row r="1857">
          <cell r="D1857">
            <v>4538801.4000000004</v>
          </cell>
        </row>
        <row r="1859">
          <cell r="D1859">
            <v>2434640</v>
          </cell>
        </row>
        <row r="1860">
          <cell r="D1860">
            <v>6114646.2999999998</v>
          </cell>
        </row>
        <row r="1861">
          <cell r="D1861">
            <v>5060071</v>
          </cell>
        </row>
        <row r="1862">
          <cell r="D1862">
            <v>4840071</v>
          </cell>
        </row>
        <row r="1863">
          <cell r="D1863">
            <v>1372836</v>
          </cell>
        </row>
        <row r="1864">
          <cell r="D1864">
            <v>2324321</v>
          </cell>
        </row>
        <row r="1865">
          <cell r="D1865">
            <v>7737688.5999999996</v>
          </cell>
        </row>
        <row r="1866">
          <cell r="D1866">
            <v>2916018</v>
          </cell>
        </row>
        <row r="1867">
          <cell r="D1867">
            <v>2000788</v>
          </cell>
        </row>
        <row r="1868">
          <cell r="D1868">
            <v>7527567.2000000002</v>
          </cell>
        </row>
        <row r="1869">
          <cell r="D1869">
            <v>4251322.4399999995</v>
          </cell>
        </row>
        <row r="1870">
          <cell r="D1870">
            <v>6656790.4000000004</v>
          </cell>
        </row>
        <row r="1871">
          <cell r="D1871">
            <v>12890185</v>
          </cell>
        </row>
        <row r="1872">
          <cell r="D1872">
            <v>1305839.2000000002</v>
          </cell>
        </row>
        <row r="1873">
          <cell r="D1873">
            <v>8572200.8200000003</v>
          </cell>
        </row>
        <row r="1874">
          <cell r="D1874">
            <v>8576326.2400000002</v>
          </cell>
        </row>
        <row r="1875">
          <cell r="D1875">
            <v>5730269.2599999998</v>
          </cell>
        </row>
        <row r="1876">
          <cell r="D1876">
            <v>12182738.66</v>
          </cell>
        </row>
        <row r="1877">
          <cell r="D1877">
            <v>9689552</v>
          </cell>
        </row>
        <row r="1878">
          <cell r="D1878">
            <v>8623802.4000000004</v>
          </cell>
        </row>
        <row r="1879">
          <cell r="D1879">
            <v>6923229</v>
          </cell>
        </row>
        <row r="1880">
          <cell r="D1880">
            <v>2930816.4000000004</v>
          </cell>
        </row>
        <row r="1882">
          <cell r="D1882">
            <v>26286181.000000004</v>
          </cell>
        </row>
        <row r="1883">
          <cell r="D1883">
            <v>5870516.8000000007</v>
          </cell>
        </row>
        <row r="1884">
          <cell r="D1884">
            <v>34663834.200000003</v>
          </cell>
        </row>
        <row r="1885">
          <cell r="D1885">
            <v>38751849</v>
          </cell>
        </row>
        <row r="1886">
          <cell r="D1886">
            <v>2329141.2000000002</v>
          </cell>
        </row>
        <row r="1887">
          <cell r="D1887">
            <v>4342322</v>
          </cell>
        </row>
        <row r="1888">
          <cell r="D1888">
            <v>4571540</v>
          </cell>
        </row>
        <row r="1889">
          <cell r="D1889">
            <v>4309102</v>
          </cell>
        </row>
        <row r="1890">
          <cell r="D1890">
            <v>4891849.8</v>
          </cell>
        </row>
        <row r="1891">
          <cell r="D1891">
            <v>5827640.7999999998</v>
          </cell>
        </row>
        <row r="1892">
          <cell r="D1892">
            <v>7148769.5</v>
          </cell>
        </row>
        <row r="1893">
          <cell r="D1893">
            <v>5546938.2999999998</v>
          </cell>
        </row>
        <row r="1895">
          <cell r="D1895">
            <v>10700000</v>
          </cell>
        </row>
        <row r="1896">
          <cell r="D1896">
            <v>38143900</v>
          </cell>
        </row>
        <row r="1897">
          <cell r="D1897">
            <v>37176282.5</v>
          </cell>
        </row>
        <row r="1898">
          <cell r="D1898">
            <v>9618387.5</v>
          </cell>
        </row>
        <row r="1899">
          <cell r="D1899">
            <v>19440042.25</v>
          </cell>
        </row>
        <row r="1900">
          <cell r="D1900">
            <v>19256979.75</v>
          </cell>
        </row>
        <row r="1901">
          <cell r="D1901">
            <v>35492600</v>
          </cell>
        </row>
        <row r="1902">
          <cell r="D1902">
            <v>25880281</v>
          </cell>
        </row>
        <row r="1903">
          <cell r="D1903">
            <v>32099640.999999996</v>
          </cell>
        </row>
        <row r="1904">
          <cell r="D1904">
            <v>31221237.5</v>
          </cell>
        </row>
        <row r="1905">
          <cell r="D1905">
            <v>15672148.5</v>
          </cell>
        </row>
        <row r="1906">
          <cell r="D1906">
            <v>41522997.5</v>
          </cell>
        </row>
        <row r="1907">
          <cell r="D1907">
            <v>28771845</v>
          </cell>
        </row>
        <row r="1908">
          <cell r="D1908">
            <v>23901590.5</v>
          </cell>
        </row>
        <row r="1909">
          <cell r="D1909">
            <v>29683899</v>
          </cell>
        </row>
        <row r="1910">
          <cell r="D1910">
            <v>7200000</v>
          </cell>
        </row>
        <row r="1911">
          <cell r="D1911">
            <v>14200000</v>
          </cell>
        </row>
        <row r="1912">
          <cell r="D1912">
            <v>38815594.5</v>
          </cell>
        </row>
        <row r="1913">
          <cell r="D1913">
            <v>35302052</v>
          </cell>
        </row>
        <row r="1914">
          <cell r="D1914">
            <v>35813291</v>
          </cell>
        </row>
        <row r="1915">
          <cell r="D1915">
            <v>15032622.5</v>
          </cell>
        </row>
        <row r="1916">
          <cell r="D1916">
            <v>2671516.7400000002</v>
          </cell>
        </row>
        <row r="1917">
          <cell r="D1917">
            <v>3975449.4000000004</v>
          </cell>
        </row>
        <row r="1918">
          <cell r="D1918">
            <v>11411247.5</v>
          </cell>
        </row>
        <row r="1919">
          <cell r="D1919">
            <v>5499070</v>
          </cell>
        </row>
        <row r="1920">
          <cell r="D1920">
            <v>5705525</v>
          </cell>
        </row>
        <row r="1921">
          <cell r="D1921">
            <v>15583147.5</v>
          </cell>
        </row>
        <row r="1922">
          <cell r="D1922">
            <v>9377292.5</v>
          </cell>
        </row>
        <row r="1923">
          <cell r="D1923">
            <v>7200000</v>
          </cell>
        </row>
        <row r="1924">
          <cell r="D1924">
            <v>10700000</v>
          </cell>
        </row>
        <row r="1925">
          <cell r="D1925">
            <v>7200000</v>
          </cell>
        </row>
        <row r="1926">
          <cell r="D1926">
            <v>52051886.5</v>
          </cell>
        </row>
        <row r="1927">
          <cell r="D1927">
            <v>38772878</v>
          </cell>
        </row>
        <row r="1928">
          <cell r="D1928">
            <v>36751890.5</v>
          </cell>
        </row>
        <row r="1929">
          <cell r="D1929">
            <v>38748673</v>
          </cell>
        </row>
        <row r="1930">
          <cell r="D1930">
            <v>37096250.75</v>
          </cell>
        </row>
        <row r="1931">
          <cell r="D1931">
            <v>17700000</v>
          </cell>
        </row>
        <row r="1932">
          <cell r="D1932">
            <v>21200000</v>
          </cell>
        </row>
        <row r="1933">
          <cell r="D1933">
            <v>29678917.5</v>
          </cell>
        </row>
        <row r="1934">
          <cell r="D1934">
            <v>29743680</v>
          </cell>
        </row>
        <row r="1935">
          <cell r="D1935">
            <v>25580659</v>
          </cell>
        </row>
        <row r="1936">
          <cell r="D1936">
            <v>3700000</v>
          </cell>
        </row>
        <row r="1937">
          <cell r="D1937">
            <v>40232123</v>
          </cell>
        </row>
        <row r="1938">
          <cell r="D1938">
            <v>38289445</v>
          </cell>
        </row>
        <row r="1939">
          <cell r="D1939">
            <v>30822040.5</v>
          </cell>
        </row>
        <row r="1940">
          <cell r="D1940">
            <v>34728985.5</v>
          </cell>
        </row>
        <row r="1941">
          <cell r="D1941">
            <v>3700000</v>
          </cell>
        </row>
        <row r="1942">
          <cell r="D1942">
            <v>13898867.499999998</v>
          </cell>
        </row>
        <row r="1943">
          <cell r="D1943">
            <v>26368295.5</v>
          </cell>
        </row>
        <row r="1944">
          <cell r="D1944">
            <v>19922646.75</v>
          </cell>
        </row>
        <row r="1945">
          <cell r="D1945">
            <v>32086315</v>
          </cell>
        </row>
        <row r="1946">
          <cell r="D1946">
            <v>13506918.5</v>
          </cell>
        </row>
        <row r="1947">
          <cell r="D1947">
            <v>9542185</v>
          </cell>
        </row>
        <row r="1948">
          <cell r="D1948">
            <v>39299465.5</v>
          </cell>
        </row>
        <row r="1949">
          <cell r="D1949">
            <v>10700000</v>
          </cell>
        </row>
        <row r="1950">
          <cell r="D1950">
            <v>7200000</v>
          </cell>
        </row>
        <row r="1951">
          <cell r="D1951">
            <v>28200000</v>
          </cell>
        </row>
        <row r="1952">
          <cell r="D1952">
            <v>7200000</v>
          </cell>
        </row>
        <row r="1953">
          <cell r="D1953">
            <v>3700000</v>
          </cell>
        </row>
        <row r="1954">
          <cell r="D1954">
            <v>17700000</v>
          </cell>
        </row>
        <row r="1955">
          <cell r="D1955">
            <v>35088158.5</v>
          </cell>
        </row>
        <row r="1956">
          <cell r="D1956">
            <v>35178363.25</v>
          </cell>
        </row>
        <row r="1957">
          <cell r="D1957">
            <v>26021372.499999996</v>
          </cell>
        </row>
        <row r="1959">
          <cell r="D1959">
            <v>22372412.5</v>
          </cell>
        </row>
        <row r="1960">
          <cell r="D1960">
            <v>38638078.5</v>
          </cell>
        </row>
        <row r="1961">
          <cell r="D1961">
            <v>11211440</v>
          </cell>
        </row>
        <row r="1962">
          <cell r="D1962">
            <v>27531454</v>
          </cell>
        </row>
        <row r="1963">
          <cell r="D1963">
            <v>74456437.5</v>
          </cell>
        </row>
        <row r="1964">
          <cell r="D1964">
            <v>30841239.5</v>
          </cell>
        </row>
        <row r="1965">
          <cell r="D1965">
            <v>17700000</v>
          </cell>
        </row>
        <row r="1966">
          <cell r="D1966">
            <v>31737956.250000004</v>
          </cell>
        </row>
        <row r="1967">
          <cell r="D1967">
            <v>24866882</v>
          </cell>
        </row>
        <row r="1968">
          <cell r="D1968">
            <v>19688879.5</v>
          </cell>
        </row>
        <row r="1969">
          <cell r="D1969">
            <v>9249259</v>
          </cell>
        </row>
        <row r="1970">
          <cell r="D1970">
            <v>12074081.5</v>
          </cell>
        </row>
        <row r="1971">
          <cell r="D1971">
            <v>6183520</v>
          </cell>
        </row>
        <row r="1973">
          <cell r="D1973">
            <v>39178769.5</v>
          </cell>
        </row>
        <row r="1974">
          <cell r="D1974">
            <v>39611856.25</v>
          </cell>
        </row>
        <row r="1975">
          <cell r="D1975">
            <v>47929952</v>
          </cell>
        </row>
        <row r="1976">
          <cell r="D1976">
            <v>31924983.5</v>
          </cell>
        </row>
        <row r="1977">
          <cell r="D1977">
            <v>3700000</v>
          </cell>
        </row>
        <row r="1978">
          <cell r="D1978">
            <v>13577439.75</v>
          </cell>
        </row>
        <row r="1979">
          <cell r="D1979">
            <v>26675054</v>
          </cell>
        </row>
        <row r="1980">
          <cell r="D1980">
            <v>32079637.000000004</v>
          </cell>
        </row>
        <row r="1981">
          <cell r="D1981">
            <v>30303099.5</v>
          </cell>
        </row>
        <row r="1982">
          <cell r="D1982">
            <v>10700000</v>
          </cell>
        </row>
        <row r="1983">
          <cell r="D1983">
            <v>22644412.5</v>
          </cell>
        </row>
        <row r="1984">
          <cell r="D1984">
            <v>13415538</v>
          </cell>
        </row>
        <row r="1985">
          <cell r="D1985">
            <v>25262186.75</v>
          </cell>
        </row>
        <row r="1986">
          <cell r="D1986">
            <v>30634856.25</v>
          </cell>
        </row>
        <row r="1987">
          <cell r="D1987">
            <v>32761155.999999996</v>
          </cell>
        </row>
        <row r="1988">
          <cell r="D1988">
            <v>14074400</v>
          </cell>
        </row>
        <row r="1989">
          <cell r="D1989">
            <v>39563175</v>
          </cell>
        </row>
        <row r="1990">
          <cell r="D1990">
            <v>3700000</v>
          </cell>
        </row>
        <row r="1991">
          <cell r="D1991">
            <v>37769262.5</v>
          </cell>
        </row>
        <row r="1992">
          <cell r="D1992">
            <v>40220286</v>
          </cell>
        </row>
        <row r="1993">
          <cell r="D1993">
            <v>3700000</v>
          </cell>
        </row>
        <row r="1994">
          <cell r="D1994">
            <v>14968779</v>
          </cell>
        </row>
        <row r="1995">
          <cell r="D1995">
            <v>32925741</v>
          </cell>
        </row>
        <row r="1996">
          <cell r="D1996">
            <v>31631290</v>
          </cell>
        </row>
        <row r="1997">
          <cell r="D1997">
            <v>38643827.5</v>
          </cell>
        </row>
        <row r="1998">
          <cell r="D1998">
            <v>38246165</v>
          </cell>
        </row>
        <row r="1999">
          <cell r="D1999">
            <v>14578427.5</v>
          </cell>
        </row>
        <row r="2000">
          <cell r="D2000">
            <v>35034355</v>
          </cell>
        </row>
        <row r="2001">
          <cell r="D2001">
            <v>3700000</v>
          </cell>
        </row>
        <row r="2002">
          <cell r="D2002">
            <v>14200000</v>
          </cell>
        </row>
        <row r="2003">
          <cell r="D2003">
            <v>10700000</v>
          </cell>
        </row>
        <row r="2004">
          <cell r="D2004">
            <v>19993922</v>
          </cell>
        </row>
        <row r="2005">
          <cell r="D2005">
            <v>22332267.5</v>
          </cell>
        </row>
        <row r="2006">
          <cell r="D2006">
            <v>30218978.5</v>
          </cell>
        </row>
        <row r="2007">
          <cell r="D2007">
            <v>34872245</v>
          </cell>
        </row>
        <row r="2008">
          <cell r="D2008">
            <v>20450617.5</v>
          </cell>
        </row>
        <row r="2009">
          <cell r="D2009">
            <v>31126877.749999996</v>
          </cell>
        </row>
        <row r="2010">
          <cell r="D2010">
            <v>26932699.500000004</v>
          </cell>
        </row>
        <row r="2011">
          <cell r="D2011">
            <v>30355915.499999996</v>
          </cell>
        </row>
        <row r="2012">
          <cell r="D2012">
            <v>41322813</v>
          </cell>
        </row>
        <row r="2013">
          <cell r="D2013">
            <v>41512963.5</v>
          </cell>
        </row>
        <row r="2014">
          <cell r="D2014">
            <v>26103142.5</v>
          </cell>
        </row>
        <row r="2015">
          <cell r="D2015">
            <v>19571730</v>
          </cell>
        </row>
        <row r="2016">
          <cell r="D2016">
            <v>19366173.5</v>
          </cell>
        </row>
        <row r="2017">
          <cell r="D2017">
            <v>19759749.5</v>
          </cell>
        </row>
        <row r="2018">
          <cell r="D2018">
            <v>75400594</v>
          </cell>
        </row>
        <row r="2019">
          <cell r="D2019">
            <v>22797923</v>
          </cell>
        </row>
        <row r="2020">
          <cell r="D2020">
            <v>31837042.5</v>
          </cell>
        </row>
        <row r="2021">
          <cell r="D2021">
            <v>20826805</v>
          </cell>
        </row>
        <row r="2022">
          <cell r="D2022">
            <v>40794167</v>
          </cell>
        </row>
        <row r="2023">
          <cell r="D2023">
            <v>40186767</v>
          </cell>
        </row>
        <row r="2024">
          <cell r="D2024">
            <v>17477937.5</v>
          </cell>
        </row>
        <row r="2025">
          <cell r="D2025">
            <v>31164733.500000004</v>
          </cell>
        </row>
        <row r="2026">
          <cell r="D2026">
            <v>34308653.5</v>
          </cell>
        </row>
        <row r="2027">
          <cell r="D2027">
            <v>30726792.5</v>
          </cell>
        </row>
        <row r="2028">
          <cell r="D2028">
            <v>63295025</v>
          </cell>
        </row>
        <row r="2029">
          <cell r="D2029">
            <v>41988182.75</v>
          </cell>
        </row>
        <row r="2030">
          <cell r="D2030">
            <v>42375844.5</v>
          </cell>
        </row>
        <row r="2031">
          <cell r="D2031">
            <v>42110929.5</v>
          </cell>
        </row>
        <row r="2032">
          <cell r="D2032">
            <v>10325352.5</v>
          </cell>
        </row>
        <row r="2033">
          <cell r="D2033">
            <v>26592392</v>
          </cell>
        </row>
        <row r="2034">
          <cell r="D2034">
            <v>34425852.5</v>
          </cell>
        </row>
        <row r="2035">
          <cell r="D2035">
            <v>19180481.5</v>
          </cell>
        </row>
        <row r="2036">
          <cell r="D2036">
            <v>7200000</v>
          </cell>
        </row>
        <row r="2037">
          <cell r="D2037">
            <v>3423272</v>
          </cell>
        </row>
        <row r="2038">
          <cell r="D2038">
            <v>24133372.5</v>
          </cell>
        </row>
        <row r="2039">
          <cell r="D2039">
            <v>37372267</v>
          </cell>
        </row>
        <row r="2040">
          <cell r="D2040">
            <v>3700000</v>
          </cell>
        </row>
        <row r="2041">
          <cell r="D2041">
            <v>28831773.75</v>
          </cell>
        </row>
        <row r="2042">
          <cell r="D2042">
            <v>26590955.75</v>
          </cell>
        </row>
        <row r="2043">
          <cell r="D2043">
            <v>24105707.25</v>
          </cell>
        </row>
        <row r="2044">
          <cell r="D2044">
            <v>41982416</v>
          </cell>
        </row>
        <row r="2045">
          <cell r="D2045">
            <v>56727068</v>
          </cell>
        </row>
        <row r="2046">
          <cell r="D2046">
            <v>57271369</v>
          </cell>
        </row>
        <row r="2047">
          <cell r="D2047">
            <v>31028039.5</v>
          </cell>
        </row>
        <row r="2048">
          <cell r="D2048">
            <v>7200000</v>
          </cell>
        </row>
        <row r="2049">
          <cell r="D2049">
            <v>9741117.25</v>
          </cell>
        </row>
        <row r="2050">
          <cell r="D2050">
            <v>6511282.5</v>
          </cell>
        </row>
        <row r="2051">
          <cell r="D2051">
            <v>18718361</v>
          </cell>
        </row>
        <row r="2052">
          <cell r="D2052">
            <v>18374060</v>
          </cell>
        </row>
        <row r="2053">
          <cell r="D2053">
            <v>37563660</v>
          </cell>
        </row>
        <row r="2054">
          <cell r="D2054">
            <v>40493250</v>
          </cell>
        </row>
        <row r="2055">
          <cell r="D2055">
            <v>39801673.75</v>
          </cell>
        </row>
        <row r="2056">
          <cell r="D2056">
            <v>3700000</v>
          </cell>
        </row>
        <row r="2057">
          <cell r="D2057">
            <v>28315991</v>
          </cell>
        </row>
        <row r="2058">
          <cell r="D2058">
            <v>25689933.25</v>
          </cell>
        </row>
        <row r="2059">
          <cell r="D2059">
            <v>30162089.5</v>
          </cell>
        </row>
        <row r="2060">
          <cell r="D2060">
            <v>33121705</v>
          </cell>
        </row>
        <row r="2061">
          <cell r="D2061">
            <v>16506390</v>
          </cell>
        </row>
        <row r="2062">
          <cell r="D2062">
            <v>54652917.75</v>
          </cell>
        </row>
        <row r="2063">
          <cell r="D2063">
            <v>37413694</v>
          </cell>
        </row>
        <row r="2064">
          <cell r="D2064">
            <v>52072034</v>
          </cell>
        </row>
        <row r="2065">
          <cell r="D2065">
            <v>5991728</v>
          </cell>
        </row>
        <row r="2066">
          <cell r="D2066">
            <v>7200000</v>
          </cell>
        </row>
        <row r="2067">
          <cell r="D2067">
            <v>7200000</v>
          </cell>
        </row>
        <row r="2068">
          <cell r="D2068">
            <v>17700000</v>
          </cell>
        </row>
        <row r="2069">
          <cell r="D2069">
            <v>21372432.5</v>
          </cell>
        </row>
        <row r="2070">
          <cell r="D2070">
            <v>28753476.5</v>
          </cell>
        </row>
        <row r="2071">
          <cell r="D2071">
            <v>16374206</v>
          </cell>
        </row>
        <row r="2072">
          <cell r="D2072">
            <v>41463114</v>
          </cell>
        </row>
        <row r="2073">
          <cell r="D2073">
            <v>26625493.5</v>
          </cell>
        </row>
        <row r="2074">
          <cell r="D2074">
            <v>41316829.5</v>
          </cell>
        </row>
        <row r="2075">
          <cell r="D2075">
            <v>48731050.5</v>
          </cell>
        </row>
        <row r="2076">
          <cell r="D2076">
            <v>27925174.499999996</v>
          </cell>
        </row>
        <row r="2077">
          <cell r="D2077">
            <v>47996472.5</v>
          </cell>
        </row>
        <row r="2078">
          <cell r="D2078">
            <v>46514583</v>
          </cell>
        </row>
        <row r="2079">
          <cell r="D2079">
            <v>51664183</v>
          </cell>
        </row>
        <row r="2080">
          <cell r="D2080">
            <v>40941306</v>
          </cell>
        </row>
        <row r="2081">
          <cell r="D2081">
            <v>43511324.5</v>
          </cell>
        </row>
        <row r="2082">
          <cell r="D2082">
            <v>40816670.5</v>
          </cell>
        </row>
        <row r="2083">
          <cell r="D2083">
            <v>45200272.5</v>
          </cell>
        </row>
        <row r="2084">
          <cell r="D2084">
            <v>30763494.75</v>
          </cell>
        </row>
        <row r="2085">
          <cell r="D2085">
            <v>42340639.5</v>
          </cell>
        </row>
        <row r="2086">
          <cell r="D2086">
            <v>14200000</v>
          </cell>
        </row>
        <row r="2087">
          <cell r="D2087">
            <v>33015046.75</v>
          </cell>
        </row>
        <row r="2088">
          <cell r="D2088">
            <v>37911901.5</v>
          </cell>
        </row>
        <row r="2089">
          <cell r="D2089">
            <v>23575104.5</v>
          </cell>
        </row>
        <row r="2090">
          <cell r="D2090">
            <v>29012484.999999996</v>
          </cell>
        </row>
        <row r="2091">
          <cell r="D2091">
            <v>10157890</v>
          </cell>
        </row>
        <row r="2092">
          <cell r="D2092">
            <v>22494894.25</v>
          </cell>
        </row>
        <row r="2093">
          <cell r="D2093">
            <v>17528602.75</v>
          </cell>
        </row>
        <row r="2094">
          <cell r="D2094">
            <v>48972316</v>
          </cell>
        </row>
        <row r="2095">
          <cell r="D2095">
            <v>28050000</v>
          </cell>
        </row>
        <row r="2096">
          <cell r="D2096">
            <v>23461792.5</v>
          </cell>
        </row>
        <row r="2097">
          <cell r="D2097">
            <v>44098585</v>
          </cell>
        </row>
        <row r="2098">
          <cell r="D2098">
            <v>29896344</v>
          </cell>
        </row>
        <row r="2099">
          <cell r="D2099">
            <v>19100173.25</v>
          </cell>
        </row>
        <row r="2100">
          <cell r="D2100">
            <v>34909607.5</v>
          </cell>
        </row>
        <row r="2101">
          <cell r="D2101">
            <v>47147797</v>
          </cell>
        </row>
        <row r="2102">
          <cell r="D2102">
            <v>484147.63</v>
          </cell>
        </row>
        <row r="2103">
          <cell r="D2103">
            <v>486898.6</v>
          </cell>
        </row>
        <row r="2104">
          <cell r="D2104">
            <v>35035277.5</v>
          </cell>
        </row>
        <row r="2105">
          <cell r="D2105">
            <v>29194085.25</v>
          </cell>
        </row>
        <row r="2106">
          <cell r="D2106">
            <v>18120212.5</v>
          </cell>
        </row>
        <row r="2107">
          <cell r="D2107">
            <v>31064148.5</v>
          </cell>
        </row>
        <row r="2108">
          <cell r="D2108">
            <v>46166403.75</v>
          </cell>
        </row>
        <row r="2109">
          <cell r="D2109">
            <v>28190449</v>
          </cell>
        </row>
        <row r="2110">
          <cell r="D2110">
            <v>35847213</v>
          </cell>
        </row>
        <row r="2111">
          <cell r="D2111">
            <v>38106855.5</v>
          </cell>
        </row>
        <row r="2112">
          <cell r="D2112">
            <v>33170453.500000004</v>
          </cell>
        </row>
        <row r="2114">
          <cell r="D2114">
            <v>5110029.9000000004</v>
          </cell>
        </row>
        <row r="2115">
          <cell r="D2115">
            <v>4976527.7</v>
          </cell>
        </row>
        <row r="2116">
          <cell r="D2116">
            <v>5577274.2000000002</v>
          </cell>
        </row>
        <row r="2117">
          <cell r="D2117">
            <v>5684997</v>
          </cell>
        </row>
        <row r="2118">
          <cell r="D2118">
            <v>2670766</v>
          </cell>
        </row>
        <row r="2119">
          <cell r="D2119">
            <v>2557543</v>
          </cell>
        </row>
        <row r="2120">
          <cell r="D2120">
            <v>1779536.1</v>
          </cell>
        </row>
        <row r="2121">
          <cell r="D2121">
            <v>412082.5</v>
          </cell>
        </row>
        <row r="2122">
          <cell r="D2122">
            <v>6649606.4000000004</v>
          </cell>
        </row>
        <row r="2123">
          <cell r="D2123">
            <v>8011255.1999999993</v>
          </cell>
        </row>
        <row r="2124">
          <cell r="D2124">
            <v>6425347.2000000002</v>
          </cell>
        </row>
        <row r="2125">
          <cell r="D2125">
            <v>5731051.2000000002</v>
          </cell>
        </row>
        <row r="2126">
          <cell r="D2126">
            <v>4984430.8</v>
          </cell>
        </row>
        <row r="2127">
          <cell r="D2127">
            <v>4970438.3</v>
          </cell>
        </row>
        <row r="2128">
          <cell r="D2128">
            <v>5023086.3</v>
          </cell>
        </row>
        <row r="2129">
          <cell r="D2129">
            <v>9187029.5999999996</v>
          </cell>
        </row>
        <row r="2130">
          <cell r="D2130">
            <v>13297774.640000001</v>
          </cell>
        </row>
        <row r="2131">
          <cell r="D2131">
            <v>2372252.08</v>
          </cell>
        </row>
        <row r="2132">
          <cell r="D2132">
            <v>3791397</v>
          </cell>
        </row>
        <row r="2133">
          <cell r="D2133">
            <v>13586990.399999999</v>
          </cell>
        </row>
        <row r="2134">
          <cell r="D2134">
            <v>6395045.7999999998</v>
          </cell>
        </row>
        <row r="2135">
          <cell r="D2135">
            <v>1993671</v>
          </cell>
        </row>
        <row r="2136">
          <cell r="D2136">
            <v>212864</v>
          </cell>
        </row>
        <row r="2137">
          <cell r="D2137">
            <v>10915650.5</v>
          </cell>
        </row>
        <row r="2138">
          <cell r="D2138">
            <v>17441785.600000001</v>
          </cell>
        </row>
        <row r="2139">
          <cell r="D2139">
            <v>9387001</v>
          </cell>
        </row>
        <row r="2140">
          <cell r="D2140">
            <v>7732718.5999999996</v>
          </cell>
        </row>
        <row r="2141">
          <cell r="D2141">
            <v>6053777.4000000004</v>
          </cell>
        </row>
        <row r="2143">
          <cell r="D2143">
            <v>2561277.1</v>
          </cell>
        </row>
        <row r="2144">
          <cell r="D2144">
            <v>2141948.2999999998</v>
          </cell>
        </row>
        <row r="2145">
          <cell r="D2145">
            <v>9650037.1600000001</v>
          </cell>
        </row>
        <row r="2146">
          <cell r="D2146">
            <v>5635627.1600000001</v>
          </cell>
        </row>
        <row r="2147">
          <cell r="D2147">
            <v>9914856.5999999996</v>
          </cell>
        </row>
        <row r="2148">
          <cell r="D2148">
            <v>4603960.3900000006</v>
          </cell>
        </row>
        <row r="2149">
          <cell r="D2149">
            <v>2015813.5</v>
          </cell>
        </row>
        <row r="2150">
          <cell r="D2150">
            <v>1723215.7</v>
          </cell>
        </row>
        <row r="2151">
          <cell r="D2151">
            <v>11050342.34</v>
          </cell>
        </row>
        <row r="2152">
          <cell r="D2152">
            <v>10184545.98</v>
          </cell>
        </row>
        <row r="2154">
          <cell r="D2154">
            <v>4686236</v>
          </cell>
        </row>
        <row r="2155">
          <cell r="D2155">
            <v>3523818.38</v>
          </cell>
        </row>
        <row r="2156">
          <cell r="D2156">
            <v>6775105.9000000004</v>
          </cell>
        </row>
        <row r="2157">
          <cell r="D2157">
            <v>8895674.9800000004</v>
          </cell>
        </row>
        <row r="2158">
          <cell r="D2158">
            <v>4057004.8</v>
          </cell>
        </row>
        <row r="2159">
          <cell r="D2159">
            <v>6384425.7999999998</v>
          </cell>
        </row>
        <row r="2161">
          <cell r="D2161">
            <v>5171873</v>
          </cell>
        </row>
        <row r="2162">
          <cell r="D2162">
            <v>5171873</v>
          </cell>
        </row>
        <row r="2163">
          <cell r="D2163">
            <v>4628702.9000000004</v>
          </cell>
        </row>
        <row r="2164">
          <cell r="D2164">
            <v>891745.4</v>
          </cell>
        </row>
        <row r="2166">
          <cell r="D2166">
            <v>1936985.8000000003</v>
          </cell>
        </row>
        <row r="2167">
          <cell r="D2167">
            <v>3080800</v>
          </cell>
        </row>
        <row r="2168">
          <cell r="D2168">
            <v>7505505.2000000002</v>
          </cell>
        </row>
        <row r="2170">
          <cell r="D2170">
            <v>1342002.5</v>
          </cell>
        </row>
        <row r="2171">
          <cell r="D2171">
            <v>4335405</v>
          </cell>
        </row>
        <row r="2172">
          <cell r="D2172">
            <v>1576545.1</v>
          </cell>
        </row>
        <row r="2173">
          <cell r="D2173">
            <v>13412838.5</v>
          </cell>
        </row>
        <row r="2175">
          <cell r="D2175">
            <v>23207084.25</v>
          </cell>
        </row>
        <row r="2176">
          <cell r="D2176">
            <v>3487500</v>
          </cell>
        </row>
        <row r="2177">
          <cell r="D2177">
            <v>8239465</v>
          </cell>
        </row>
        <row r="2178">
          <cell r="D2178">
            <v>7132020</v>
          </cell>
        </row>
        <row r="2179">
          <cell r="D2179">
            <v>8575000</v>
          </cell>
        </row>
        <row r="2180">
          <cell r="D2180">
            <v>11072412.5</v>
          </cell>
        </row>
        <row r="2181">
          <cell r="D2181">
            <v>2000520</v>
          </cell>
        </row>
        <row r="2182">
          <cell r="D2182">
            <v>8111118.5</v>
          </cell>
        </row>
        <row r="2183">
          <cell r="D2183">
            <v>1761571.5999999999</v>
          </cell>
        </row>
        <row r="2184">
          <cell r="D2184">
            <v>20336510</v>
          </cell>
        </row>
        <row r="2185">
          <cell r="D2185">
            <v>23319510</v>
          </cell>
        </row>
        <row r="2186">
          <cell r="D2186">
            <v>16377115.000000002</v>
          </cell>
        </row>
        <row r="2187">
          <cell r="D2187">
            <v>22726050</v>
          </cell>
        </row>
        <row r="2188">
          <cell r="D2188">
            <v>19087720</v>
          </cell>
        </row>
        <row r="2189">
          <cell r="D2189">
            <v>4540747.5</v>
          </cell>
        </row>
        <row r="2190">
          <cell r="D2190">
            <v>6033000</v>
          </cell>
        </row>
        <row r="2191">
          <cell r="D2191">
            <v>7390135.5</v>
          </cell>
        </row>
        <row r="2192">
          <cell r="D2192">
            <v>7407798</v>
          </cell>
        </row>
        <row r="2193">
          <cell r="D2193">
            <v>2284330</v>
          </cell>
        </row>
        <row r="2194">
          <cell r="D2194">
            <v>4622105</v>
          </cell>
        </row>
        <row r="2195">
          <cell r="D2195">
            <v>7612970</v>
          </cell>
        </row>
        <row r="2196">
          <cell r="D2196">
            <v>24627457.5</v>
          </cell>
        </row>
        <row r="2197">
          <cell r="D2197">
            <v>29676982.499999996</v>
          </cell>
        </row>
        <row r="2198">
          <cell r="D2198">
            <v>29281782.5</v>
          </cell>
        </row>
        <row r="2199">
          <cell r="D2199">
            <v>35831430</v>
          </cell>
        </row>
        <row r="2200">
          <cell r="D2200">
            <v>35128070</v>
          </cell>
        </row>
        <row r="2201">
          <cell r="D2201">
            <v>28786840</v>
          </cell>
        </row>
        <row r="2202">
          <cell r="D2202">
            <v>29662220</v>
          </cell>
        </row>
        <row r="2203">
          <cell r="D2203">
            <v>24573342.5</v>
          </cell>
        </row>
        <row r="2204">
          <cell r="D2204">
            <v>7176900</v>
          </cell>
        </row>
        <row r="2205">
          <cell r="D2205">
            <v>24624407.5</v>
          </cell>
        </row>
        <row r="2206">
          <cell r="D2206">
            <v>7745002.5</v>
          </cell>
        </row>
        <row r="2207">
          <cell r="D2207">
            <v>7440815</v>
          </cell>
        </row>
        <row r="2208">
          <cell r="D2208">
            <v>7981680</v>
          </cell>
        </row>
        <row r="2209">
          <cell r="D2209">
            <v>7171887.5</v>
          </cell>
        </row>
        <row r="2210">
          <cell r="D2210">
            <v>4972302.5</v>
          </cell>
        </row>
        <row r="2211">
          <cell r="D2211">
            <v>5000955</v>
          </cell>
        </row>
        <row r="2212">
          <cell r="D2212">
            <v>5193280</v>
          </cell>
        </row>
        <row r="2213">
          <cell r="D2213">
            <v>6168365</v>
          </cell>
        </row>
        <row r="2214">
          <cell r="D2214">
            <v>259361.59999999998</v>
          </cell>
        </row>
        <row r="2215">
          <cell r="D2215">
            <v>5671207.5</v>
          </cell>
        </row>
        <row r="2216">
          <cell r="D2216">
            <v>6542030</v>
          </cell>
        </row>
        <row r="2217">
          <cell r="D2217">
            <v>6612030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GY2198"/>
  <sheetViews>
    <sheetView tabSelected="1" view="pageBreakPreview" topLeftCell="A685" zoomScaleNormal="80" zoomScaleSheetLayoutView="100" zoomScalePageLayoutView="70" workbookViewId="0">
      <selection activeCell="B666" sqref="B666:B667"/>
    </sheetView>
  </sheetViews>
  <sheetFormatPr defaultColWidth="8.88671875" defaultRowHeight="15.6" x14ac:dyDescent="0.3"/>
  <cols>
    <col min="1" max="1" width="6.5546875" style="68" customWidth="1"/>
    <col min="2" max="2" width="54.6640625" style="50" customWidth="1"/>
    <col min="3" max="3" width="10.33203125" style="69" customWidth="1"/>
    <col min="4" max="4" width="8.109375" style="131" customWidth="1"/>
    <col min="5" max="5" width="18.5546875" style="69" customWidth="1"/>
    <col min="6" max="7" width="6.6640625" style="97" customWidth="1"/>
    <col min="8" max="8" width="15.33203125" style="72" customWidth="1"/>
    <col min="9" max="9" width="13.6640625" style="72" customWidth="1"/>
    <col min="10" max="10" width="15.6640625" style="72" customWidth="1"/>
    <col min="11" max="11" width="24.33203125" style="67" customWidth="1"/>
    <col min="12" max="12" width="15.44140625" style="70" customWidth="1"/>
    <col min="13" max="13" width="21.33203125" style="70" customWidth="1"/>
    <col min="14" max="14" width="16.5546875" style="70" customWidth="1"/>
    <col min="15" max="15" width="20.6640625" style="67" customWidth="1"/>
    <col min="16" max="16" width="14.88671875" style="71" customWidth="1"/>
    <col min="17" max="17" width="12.33203125" style="71" customWidth="1"/>
    <col min="18" max="18" width="20.5546875" style="68" customWidth="1"/>
    <col min="19" max="19" width="17.33203125" style="26" customWidth="1"/>
    <col min="20" max="20" width="18.109375" style="74" customWidth="1"/>
    <col min="21" max="21" width="17.6640625" style="74" customWidth="1"/>
    <col min="22" max="22" width="17.33203125" style="58" bestFit="1" customWidth="1"/>
    <col min="23" max="23" width="15.44140625" style="58" bestFit="1" customWidth="1"/>
    <col min="24" max="16384" width="8.88671875" style="58"/>
  </cols>
  <sheetData>
    <row r="1" spans="1:21" ht="40.5" customHeight="1" x14ac:dyDescent="0.3">
      <c r="A1" s="6"/>
      <c r="B1" s="77"/>
      <c r="C1" s="56"/>
      <c r="D1" s="108"/>
      <c r="E1" s="56"/>
      <c r="F1" s="94"/>
      <c r="G1" s="94"/>
      <c r="H1" s="78"/>
      <c r="I1" s="78"/>
      <c r="J1" s="78"/>
      <c r="K1" s="1"/>
      <c r="L1" s="79"/>
      <c r="M1" s="79"/>
      <c r="N1" s="172" t="s">
        <v>2204</v>
      </c>
      <c r="O1" s="172"/>
      <c r="P1" s="172"/>
      <c r="Q1" s="172"/>
      <c r="R1" s="172"/>
    </row>
    <row r="2" spans="1:21" ht="25.5" customHeight="1" x14ac:dyDescent="0.3">
      <c r="A2" s="6"/>
      <c r="B2" s="77"/>
      <c r="C2" s="56"/>
      <c r="D2" s="108"/>
      <c r="E2" s="56"/>
      <c r="F2" s="94"/>
      <c r="G2" s="94"/>
      <c r="H2" s="78"/>
      <c r="I2" s="78"/>
      <c r="J2" s="179"/>
      <c r="K2" s="179"/>
      <c r="L2" s="179"/>
      <c r="M2" s="179"/>
      <c r="N2" s="172"/>
      <c r="O2" s="172"/>
      <c r="P2" s="172"/>
      <c r="Q2" s="172"/>
      <c r="R2" s="172"/>
      <c r="S2" s="74"/>
    </row>
    <row r="3" spans="1:21" ht="82.5" customHeight="1" x14ac:dyDescent="0.3">
      <c r="A3" s="6"/>
      <c r="B3" s="77"/>
      <c r="C3" s="56"/>
      <c r="D3" s="108"/>
      <c r="E3" s="56"/>
      <c r="F3" s="94"/>
      <c r="G3" s="94"/>
      <c r="H3" s="78"/>
      <c r="I3" s="78"/>
      <c r="J3" s="179"/>
      <c r="K3" s="179"/>
      <c r="L3" s="179"/>
      <c r="M3" s="179"/>
      <c r="N3" s="172"/>
      <c r="O3" s="172"/>
      <c r="P3" s="172"/>
      <c r="Q3" s="172"/>
      <c r="R3" s="172"/>
      <c r="S3" s="74"/>
    </row>
    <row r="4" spans="1:21" ht="33.75" customHeight="1" x14ac:dyDescent="0.3">
      <c r="A4" s="173" t="s">
        <v>543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74"/>
    </row>
    <row r="5" spans="1:21" ht="8.4" customHeight="1" x14ac:dyDescent="0.3">
      <c r="A5" s="80"/>
      <c r="B5" s="119"/>
      <c r="C5" s="57"/>
      <c r="D5" s="132"/>
      <c r="E5" s="57"/>
      <c r="F5" s="95"/>
      <c r="G5" s="95"/>
      <c r="H5" s="81"/>
      <c r="I5" s="81"/>
      <c r="J5" s="81"/>
      <c r="K5" s="82"/>
      <c r="L5" s="82"/>
      <c r="M5" s="82"/>
      <c r="N5" s="82"/>
      <c r="O5" s="82"/>
      <c r="P5" s="82"/>
      <c r="Q5" s="82"/>
      <c r="R5" s="83"/>
      <c r="S5" s="74"/>
    </row>
    <row r="6" spans="1:21" ht="40.200000000000003" customHeight="1" x14ac:dyDescent="0.3">
      <c r="A6" s="173" t="s">
        <v>0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74"/>
    </row>
    <row r="7" spans="1:21" ht="9" customHeight="1" x14ac:dyDescent="0.3">
      <c r="A7" s="80"/>
      <c r="B7" s="120"/>
      <c r="C7" s="132"/>
      <c r="D7" s="132"/>
      <c r="E7" s="132"/>
      <c r="F7" s="96"/>
      <c r="G7" s="96"/>
      <c r="H7" s="84"/>
      <c r="I7" s="84"/>
      <c r="J7" s="84"/>
      <c r="K7" s="85"/>
      <c r="L7" s="85"/>
      <c r="M7" s="85"/>
      <c r="N7" s="85"/>
      <c r="O7" s="85"/>
      <c r="P7" s="85"/>
      <c r="Q7" s="85"/>
      <c r="R7" s="80"/>
      <c r="S7" s="74"/>
    </row>
    <row r="8" spans="1:21" ht="24.75" customHeight="1" x14ac:dyDescent="0.3">
      <c r="A8" s="183" t="s">
        <v>6</v>
      </c>
      <c r="B8" s="184" t="s">
        <v>27</v>
      </c>
      <c r="C8" s="184" t="s">
        <v>7</v>
      </c>
      <c r="D8" s="184"/>
      <c r="E8" s="181" t="s">
        <v>8</v>
      </c>
      <c r="F8" s="178" t="s">
        <v>9</v>
      </c>
      <c r="G8" s="178" t="s">
        <v>10</v>
      </c>
      <c r="H8" s="177" t="s">
        <v>19</v>
      </c>
      <c r="I8" s="174" t="s">
        <v>21</v>
      </c>
      <c r="J8" s="174"/>
      <c r="K8" s="176" t="s">
        <v>11</v>
      </c>
      <c r="L8" s="176"/>
      <c r="M8" s="176"/>
      <c r="N8" s="176"/>
      <c r="O8" s="176"/>
      <c r="P8" s="175" t="s">
        <v>25</v>
      </c>
      <c r="Q8" s="175" t="s">
        <v>24</v>
      </c>
      <c r="R8" s="182" t="s">
        <v>12</v>
      </c>
      <c r="S8" s="74"/>
    </row>
    <row r="9" spans="1:21" ht="15" customHeight="1" x14ac:dyDescent="0.3">
      <c r="A9" s="183"/>
      <c r="B9" s="184"/>
      <c r="C9" s="181" t="s">
        <v>13</v>
      </c>
      <c r="D9" s="181" t="s">
        <v>23</v>
      </c>
      <c r="E9" s="181"/>
      <c r="F9" s="178"/>
      <c r="G9" s="178"/>
      <c r="H9" s="177"/>
      <c r="I9" s="177" t="s">
        <v>4</v>
      </c>
      <c r="J9" s="177" t="s">
        <v>5</v>
      </c>
      <c r="K9" s="180" t="s">
        <v>20</v>
      </c>
      <c r="L9" s="176" t="s">
        <v>22</v>
      </c>
      <c r="M9" s="176"/>
      <c r="N9" s="176"/>
      <c r="O9" s="176"/>
      <c r="P9" s="175"/>
      <c r="Q9" s="175"/>
      <c r="R9" s="182"/>
      <c r="S9" s="74"/>
    </row>
    <row r="10" spans="1:21" ht="218.25" customHeight="1" x14ac:dyDescent="0.3">
      <c r="A10" s="183"/>
      <c r="B10" s="184"/>
      <c r="C10" s="181"/>
      <c r="D10" s="181"/>
      <c r="E10" s="181"/>
      <c r="F10" s="178"/>
      <c r="G10" s="178"/>
      <c r="H10" s="177"/>
      <c r="I10" s="177"/>
      <c r="J10" s="177"/>
      <c r="K10" s="180"/>
      <c r="L10" s="121" t="s">
        <v>1</v>
      </c>
      <c r="M10" s="121" t="s">
        <v>2</v>
      </c>
      <c r="N10" s="121" t="s">
        <v>3</v>
      </c>
      <c r="O10" s="121" t="s">
        <v>14</v>
      </c>
      <c r="P10" s="175"/>
      <c r="Q10" s="175"/>
      <c r="R10" s="182"/>
      <c r="S10" s="74"/>
    </row>
    <row r="11" spans="1:21" s="56" customFormat="1" ht="33" customHeight="1" x14ac:dyDescent="0.3">
      <c r="A11" s="183"/>
      <c r="B11" s="184"/>
      <c r="C11" s="181"/>
      <c r="D11" s="181"/>
      <c r="E11" s="181"/>
      <c r="F11" s="178"/>
      <c r="G11" s="178"/>
      <c r="H11" s="133" t="s">
        <v>28</v>
      </c>
      <c r="I11" s="133" t="s">
        <v>28</v>
      </c>
      <c r="J11" s="133" t="s">
        <v>28</v>
      </c>
      <c r="K11" s="23" t="s">
        <v>15</v>
      </c>
      <c r="L11" s="76" t="s">
        <v>15</v>
      </c>
      <c r="M11" s="76" t="s">
        <v>15</v>
      </c>
      <c r="N11" s="76" t="s">
        <v>15</v>
      </c>
      <c r="O11" s="63" t="s">
        <v>15</v>
      </c>
      <c r="P11" s="64" t="s">
        <v>29</v>
      </c>
      <c r="Q11" s="64" t="s">
        <v>29</v>
      </c>
      <c r="R11" s="182"/>
      <c r="S11" s="57"/>
      <c r="T11" s="57"/>
      <c r="U11" s="57"/>
    </row>
    <row r="12" spans="1:21" s="56" customFormat="1" ht="21" customHeight="1" x14ac:dyDescent="0.3">
      <c r="A12" s="122">
        <v>1</v>
      </c>
      <c r="B12" s="122">
        <v>2</v>
      </c>
      <c r="C12" s="122">
        <v>3</v>
      </c>
      <c r="D12" s="122">
        <v>4</v>
      </c>
      <c r="E12" s="122">
        <v>5</v>
      </c>
      <c r="F12" s="122">
        <v>6</v>
      </c>
      <c r="G12" s="122">
        <v>7</v>
      </c>
      <c r="H12" s="122">
        <v>8</v>
      </c>
      <c r="I12" s="122">
        <v>9</v>
      </c>
      <c r="J12" s="122">
        <v>10</v>
      </c>
      <c r="K12" s="122">
        <v>11</v>
      </c>
      <c r="L12" s="123">
        <v>12</v>
      </c>
      <c r="M12" s="123">
        <v>13</v>
      </c>
      <c r="N12" s="123">
        <v>14</v>
      </c>
      <c r="O12" s="122">
        <v>15</v>
      </c>
      <c r="P12" s="123">
        <v>16</v>
      </c>
      <c r="Q12" s="123">
        <v>17</v>
      </c>
      <c r="R12" s="117">
        <v>18</v>
      </c>
      <c r="S12" s="57"/>
      <c r="T12" s="57"/>
      <c r="U12" s="57"/>
    </row>
    <row r="13" spans="1:21" s="56" customFormat="1" ht="40.200000000000003" customHeight="1" x14ac:dyDescent="0.3">
      <c r="A13" s="170" t="s">
        <v>26</v>
      </c>
      <c r="B13" s="170"/>
      <c r="C13" s="75" t="s">
        <v>17</v>
      </c>
      <c r="D13" s="75" t="s">
        <v>17</v>
      </c>
      <c r="E13" s="75" t="s">
        <v>17</v>
      </c>
      <c r="F13" s="86" t="s">
        <v>17</v>
      </c>
      <c r="G13" s="86" t="s">
        <v>17</v>
      </c>
      <c r="H13" s="111">
        <f>H15+H31+H225+H292+H297+H313+H374+H430+H451+H493+H502+H526+H553+H581+H588+H662+H749+H823+H936+H1924+H2012+H2046+H2049+H2067+H2081+H2092+H2120</f>
        <v>5037988.919999999</v>
      </c>
      <c r="I13" s="111">
        <f>I15+I31+I225+I292+I297+I313+I374+I430+I451+I493+I502+I526+I553+I581+I588+I662+I749+I823+I936+I1924+I2012+I2046+I2049+I2067+I2081+I2092+I2120</f>
        <v>209287.43000000005</v>
      </c>
      <c r="J13" s="111">
        <f>J15+J31+J225+J292+J297+J313+J374+J430+J451+J493+J502+J526+J553+J581+J588+J662+J749+J823+J936+J1924+J2012+J2046+J2049+J2067+J2081+J2092+J2120</f>
        <v>3732994.1300000018</v>
      </c>
      <c r="K13" s="111">
        <v>24007375057</v>
      </c>
      <c r="L13" s="111">
        <f>L15+L31+L225+L292+L297+L313+L374+L430+L451+L493+L502+L526+L553+L581+L588+L662+L749+L823+L936+L1924+L2012+L2046+L2049+L2067+L2081+L2092+L2120</f>
        <v>0</v>
      </c>
      <c r="M13" s="111">
        <f>M15+M31+M225+M292+M297+M313+M374+M430+M451+M493+M502+M526+M553+M581+M588+M662+M749+M823+M936+M1924+M2012+M2046+M2049+M2067+M2081+M2092+M2120</f>
        <v>0</v>
      </c>
      <c r="N13" s="111">
        <f>N15+N31+N225+N292+N297+N313+N374+N430+N451+N493+N502+N526+N553+N581+N588+N662+N749+N823+N936+N1924+N2012+N2046+N2049+N2067+N2081+N2092+N2120</f>
        <v>0</v>
      </c>
      <c r="O13" s="111">
        <v>24007375057</v>
      </c>
      <c r="P13" s="124">
        <f>K13/H13</f>
        <v>4765.2695228635012</v>
      </c>
      <c r="Q13" s="66" t="s">
        <v>17</v>
      </c>
      <c r="R13" s="65" t="s">
        <v>17</v>
      </c>
      <c r="S13" s="57"/>
      <c r="T13" s="57"/>
      <c r="U13" s="57"/>
    </row>
    <row r="14" spans="1:21" ht="30" customHeight="1" x14ac:dyDescent="0.3">
      <c r="A14" s="170" t="s">
        <v>2205</v>
      </c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74"/>
    </row>
    <row r="15" spans="1:21" s="57" customFormat="1" ht="36" customHeight="1" x14ac:dyDescent="0.3">
      <c r="A15" s="171" t="s">
        <v>2206</v>
      </c>
      <c r="B15" s="171"/>
      <c r="C15" s="129" t="s">
        <v>17</v>
      </c>
      <c r="D15" s="75" t="s">
        <v>17</v>
      </c>
      <c r="E15" s="129" t="s">
        <v>17</v>
      </c>
      <c r="F15" s="98" t="s">
        <v>17</v>
      </c>
      <c r="G15" s="98" t="s">
        <v>17</v>
      </c>
      <c r="H15" s="111">
        <f>SUM(H16:H29)</f>
        <v>7694.19</v>
      </c>
      <c r="I15" s="111">
        <f t="shared" ref="I15:O15" si="0">SUM(I16:I29)</f>
        <v>0</v>
      </c>
      <c r="J15" s="111">
        <f t="shared" si="0"/>
        <v>7152.99</v>
      </c>
      <c r="K15" s="111">
        <f>SUM(K16:K29)</f>
        <v>70536677.390000001</v>
      </c>
      <c r="L15" s="111">
        <f t="shared" si="0"/>
        <v>0</v>
      </c>
      <c r="M15" s="111">
        <f t="shared" si="0"/>
        <v>0</v>
      </c>
      <c r="N15" s="111">
        <f t="shared" si="0"/>
        <v>0</v>
      </c>
      <c r="O15" s="111">
        <f t="shared" si="0"/>
        <v>70536677.390000001</v>
      </c>
      <c r="P15" s="111">
        <f>K15/H15</f>
        <v>9167.524767389421</v>
      </c>
      <c r="Q15" s="14" t="s">
        <v>17</v>
      </c>
      <c r="R15" s="15" t="s">
        <v>17</v>
      </c>
    </row>
    <row r="16" spans="1:21" s="25" customFormat="1" ht="30" customHeight="1" x14ac:dyDescent="0.3">
      <c r="A16" s="87">
        <v>1</v>
      </c>
      <c r="B16" s="134" t="s">
        <v>679</v>
      </c>
      <c r="C16" s="131">
        <v>1971</v>
      </c>
      <c r="D16" s="131" t="s">
        <v>1934</v>
      </c>
      <c r="E16" s="131" t="s">
        <v>16</v>
      </c>
      <c r="F16" s="135">
        <v>2</v>
      </c>
      <c r="G16" s="135">
        <v>3</v>
      </c>
      <c r="H16" s="118">
        <v>509.3</v>
      </c>
      <c r="I16" s="118">
        <v>0</v>
      </c>
      <c r="J16" s="118">
        <v>509.3</v>
      </c>
      <c r="K16" s="63">
        <f t="shared" ref="K16:K29" si="1">SUM(L16:O16)</f>
        <v>4186326.2</v>
      </c>
      <c r="L16" s="23">
        <v>0</v>
      </c>
      <c r="M16" s="23">
        <v>0</v>
      </c>
      <c r="N16" s="23">
        <v>0</v>
      </c>
      <c r="O16" s="23">
        <f>[1]Лист1!$D$774</f>
        <v>4186326.2</v>
      </c>
      <c r="P16" s="23">
        <f>K16/H16</f>
        <v>8219.7647751816221</v>
      </c>
      <c r="Q16" s="23">
        <v>9673</v>
      </c>
      <c r="R16" s="130" t="s">
        <v>572</v>
      </c>
      <c r="S16" s="31"/>
    </row>
    <row r="17" spans="1:22" s="25" customFormat="1" ht="30" customHeight="1" x14ac:dyDescent="0.3">
      <c r="A17" s="87">
        <v>2</v>
      </c>
      <c r="B17" s="61" t="s">
        <v>682</v>
      </c>
      <c r="C17" s="131">
        <v>1982</v>
      </c>
      <c r="D17" s="131" t="s">
        <v>1934</v>
      </c>
      <c r="E17" s="131" t="s">
        <v>16</v>
      </c>
      <c r="F17" s="135">
        <v>2</v>
      </c>
      <c r="G17" s="135">
        <v>3</v>
      </c>
      <c r="H17" s="118">
        <v>858.2</v>
      </c>
      <c r="I17" s="118">
        <v>0</v>
      </c>
      <c r="J17" s="118">
        <v>858.2</v>
      </c>
      <c r="K17" s="63">
        <f>SUM(L17:O17)</f>
        <v>3053200.64</v>
      </c>
      <c r="L17" s="23">
        <v>0</v>
      </c>
      <c r="M17" s="23">
        <v>0</v>
      </c>
      <c r="N17" s="23">
        <v>0</v>
      </c>
      <c r="O17" s="23">
        <f>[1]Лист1!$D$1544</f>
        <v>3053200.64</v>
      </c>
      <c r="P17" s="23">
        <f t="shared" ref="P17:P29" si="2">K17/H17</f>
        <v>3557.6796084828711</v>
      </c>
      <c r="Q17" s="23">
        <v>9673</v>
      </c>
      <c r="R17" s="130" t="s">
        <v>571</v>
      </c>
      <c r="S17" s="31"/>
    </row>
    <row r="18" spans="1:22" s="25" customFormat="1" ht="30" customHeight="1" x14ac:dyDescent="0.3">
      <c r="A18" s="87">
        <v>3</v>
      </c>
      <c r="B18" s="134" t="s">
        <v>680</v>
      </c>
      <c r="C18" s="131">
        <v>1972</v>
      </c>
      <c r="D18" s="131" t="s">
        <v>1934</v>
      </c>
      <c r="E18" s="131" t="s">
        <v>16</v>
      </c>
      <c r="F18" s="135">
        <v>2</v>
      </c>
      <c r="G18" s="135">
        <v>2</v>
      </c>
      <c r="H18" s="118">
        <v>377.6</v>
      </c>
      <c r="I18" s="118">
        <v>0</v>
      </c>
      <c r="J18" s="118">
        <v>377.6</v>
      </c>
      <c r="K18" s="63">
        <f t="shared" si="1"/>
        <v>5329861.0100000007</v>
      </c>
      <c r="L18" s="23">
        <v>0</v>
      </c>
      <c r="M18" s="23">
        <v>0</v>
      </c>
      <c r="N18" s="23">
        <v>0</v>
      </c>
      <c r="O18" s="23">
        <f>[1]Лист1!$D$775</f>
        <v>5329861.0100000007</v>
      </c>
      <c r="P18" s="23">
        <f t="shared" si="2"/>
        <v>14115.098013771187</v>
      </c>
      <c r="Q18" s="23">
        <v>9673</v>
      </c>
      <c r="R18" s="130" t="s">
        <v>572</v>
      </c>
      <c r="S18" s="31"/>
    </row>
    <row r="19" spans="1:22" s="25" customFormat="1" ht="30" customHeight="1" x14ac:dyDescent="0.3">
      <c r="A19" s="87">
        <v>4</v>
      </c>
      <c r="B19" s="134" t="s">
        <v>683</v>
      </c>
      <c r="C19" s="131">
        <v>1969</v>
      </c>
      <c r="D19" s="131" t="s">
        <v>1934</v>
      </c>
      <c r="E19" s="131" t="s">
        <v>16</v>
      </c>
      <c r="F19" s="135">
        <v>2</v>
      </c>
      <c r="G19" s="135">
        <v>2</v>
      </c>
      <c r="H19" s="118">
        <v>387.2</v>
      </c>
      <c r="I19" s="118">
        <v>0</v>
      </c>
      <c r="J19" s="118">
        <v>387.2</v>
      </c>
      <c r="K19" s="63">
        <f>SUM(L19:O19)</f>
        <v>5682460.8399999999</v>
      </c>
      <c r="L19" s="23">
        <v>0</v>
      </c>
      <c r="M19" s="23">
        <v>0</v>
      </c>
      <c r="N19" s="23">
        <v>0</v>
      </c>
      <c r="O19" s="23">
        <f>[1]Лист1!$D$1545</f>
        <v>5682460.8399999999</v>
      </c>
      <c r="P19" s="23">
        <f t="shared" si="2"/>
        <v>14675.776962809918</v>
      </c>
      <c r="Q19" s="23">
        <v>9673</v>
      </c>
      <c r="R19" s="130" t="s">
        <v>571</v>
      </c>
      <c r="S19" s="12"/>
    </row>
    <row r="20" spans="1:22" s="25" customFormat="1" ht="30" customHeight="1" x14ac:dyDescent="0.3">
      <c r="A20" s="87">
        <v>5</v>
      </c>
      <c r="B20" s="134" t="s">
        <v>681</v>
      </c>
      <c r="C20" s="131">
        <v>1973</v>
      </c>
      <c r="D20" s="131" t="s">
        <v>1934</v>
      </c>
      <c r="E20" s="131" t="s">
        <v>16</v>
      </c>
      <c r="F20" s="135">
        <v>2</v>
      </c>
      <c r="G20" s="135">
        <v>2</v>
      </c>
      <c r="H20" s="118">
        <v>530.9</v>
      </c>
      <c r="I20" s="118">
        <v>0</v>
      </c>
      <c r="J20" s="118">
        <v>530.9</v>
      </c>
      <c r="K20" s="63">
        <f t="shared" si="1"/>
        <v>7013801.5</v>
      </c>
      <c r="L20" s="23">
        <v>0</v>
      </c>
      <c r="M20" s="23">
        <v>0</v>
      </c>
      <c r="N20" s="23">
        <v>0</v>
      </c>
      <c r="O20" s="23">
        <f>[1]Лист1!$D$776</f>
        <v>7013801.5</v>
      </c>
      <c r="P20" s="23">
        <f t="shared" si="2"/>
        <v>13211.153701262008</v>
      </c>
      <c r="Q20" s="23">
        <v>9673</v>
      </c>
      <c r="R20" s="130" t="s">
        <v>572</v>
      </c>
      <c r="S20" s="12"/>
    </row>
    <row r="21" spans="1:22" s="25" customFormat="1" ht="30" customHeight="1" x14ac:dyDescent="0.3">
      <c r="A21" s="87">
        <v>6</v>
      </c>
      <c r="B21" s="134" t="s">
        <v>684</v>
      </c>
      <c r="C21" s="131">
        <v>1969</v>
      </c>
      <c r="D21" s="131" t="s">
        <v>1934</v>
      </c>
      <c r="E21" s="131" t="s">
        <v>16</v>
      </c>
      <c r="F21" s="135">
        <v>2</v>
      </c>
      <c r="G21" s="135">
        <v>2</v>
      </c>
      <c r="H21" s="118">
        <v>377.6</v>
      </c>
      <c r="I21" s="118">
        <v>0</v>
      </c>
      <c r="J21" s="118">
        <v>377.6</v>
      </c>
      <c r="K21" s="63">
        <f>SUM(L21:O21)</f>
        <v>9315460.1999999993</v>
      </c>
      <c r="L21" s="23">
        <v>0</v>
      </c>
      <c r="M21" s="23">
        <v>0</v>
      </c>
      <c r="N21" s="23">
        <v>0</v>
      </c>
      <c r="O21" s="23">
        <f>[1]Лист1!$D$1546</f>
        <v>9315460.1999999993</v>
      </c>
      <c r="P21" s="23">
        <f t="shared" si="2"/>
        <v>24670.180614406778</v>
      </c>
      <c r="Q21" s="23">
        <v>9673</v>
      </c>
      <c r="R21" s="130" t="s">
        <v>571</v>
      </c>
      <c r="S21" s="12"/>
    </row>
    <row r="22" spans="1:22" s="25" customFormat="1" ht="30" customHeight="1" x14ac:dyDescent="0.3">
      <c r="A22" s="87">
        <v>7</v>
      </c>
      <c r="B22" s="134" t="s">
        <v>685</v>
      </c>
      <c r="C22" s="131">
        <v>1969</v>
      </c>
      <c r="D22" s="131" t="s">
        <v>1934</v>
      </c>
      <c r="E22" s="131" t="s">
        <v>16</v>
      </c>
      <c r="F22" s="135">
        <v>3</v>
      </c>
      <c r="G22" s="135">
        <v>2</v>
      </c>
      <c r="H22" s="118">
        <v>399.79</v>
      </c>
      <c r="I22" s="118">
        <v>0</v>
      </c>
      <c r="J22" s="118">
        <v>399.79</v>
      </c>
      <c r="K22" s="63">
        <f>SUM(L22:O22)</f>
        <v>8703158.1999999993</v>
      </c>
      <c r="L22" s="23">
        <v>0</v>
      </c>
      <c r="M22" s="23">
        <v>0</v>
      </c>
      <c r="N22" s="23">
        <v>0</v>
      </c>
      <c r="O22" s="23">
        <f>[1]Лист1!$D$1547</f>
        <v>8703158.1999999993</v>
      </c>
      <c r="P22" s="23">
        <f t="shared" si="2"/>
        <v>21769.324395307533</v>
      </c>
      <c r="Q22" s="23">
        <v>9673</v>
      </c>
      <c r="R22" s="130" t="s">
        <v>571</v>
      </c>
      <c r="S22" s="12"/>
    </row>
    <row r="23" spans="1:22" s="25" customFormat="1" ht="30" customHeight="1" x14ac:dyDescent="0.3">
      <c r="A23" s="87">
        <v>8</v>
      </c>
      <c r="B23" s="134" t="s">
        <v>686</v>
      </c>
      <c r="C23" s="131">
        <v>1971</v>
      </c>
      <c r="D23" s="131" t="s">
        <v>1934</v>
      </c>
      <c r="E23" s="131" t="s">
        <v>16</v>
      </c>
      <c r="F23" s="135">
        <v>2</v>
      </c>
      <c r="G23" s="135">
        <v>2</v>
      </c>
      <c r="H23" s="118">
        <v>751.8</v>
      </c>
      <c r="I23" s="118">
        <v>0</v>
      </c>
      <c r="J23" s="118">
        <v>751.8</v>
      </c>
      <c r="K23" s="63">
        <f>SUM(L23:O23)</f>
        <v>5498832.4000000004</v>
      </c>
      <c r="L23" s="23">
        <v>0</v>
      </c>
      <c r="M23" s="23">
        <v>0</v>
      </c>
      <c r="N23" s="23">
        <v>0</v>
      </c>
      <c r="O23" s="23">
        <f>[1]Лист1!$D$1548</f>
        <v>5498832.4000000004</v>
      </c>
      <c r="P23" s="23">
        <f t="shared" si="2"/>
        <v>7314.2223995743561</v>
      </c>
      <c r="Q23" s="23">
        <v>9673</v>
      </c>
      <c r="R23" s="130" t="s">
        <v>571</v>
      </c>
      <c r="S23" s="31"/>
    </row>
    <row r="24" spans="1:22" s="25" customFormat="1" ht="30" customHeight="1" x14ac:dyDescent="0.3">
      <c r="A24" s="87">
        <v>9</v>
      </c>
      <c r="B24" s="134" t="s">
        <v>687</v>
      </c>
      <c r="C24" s="131">
        <v>1972</v>
      </c>
      <c r="D24" s="131" t="s">
        <v>1934</v>
      </c>
      <c r="E24" s="131" t="s">
        <v>691</v>
      </c>
      <c r="F24" s="135">
        <v>2</v>
      </c>
      <c r="G24" s="135">
        <v>2</v>
      </c>
      <c r="H24" s="118">
        <v>732.8</v>
      </c>
      <c r="I24" s="118">
        <v>0</v>
      </c>
      <c r="J24" s="118">
        <v>732.8</v>
      </c>
      <c r="K24" s="63">
        <f>SUM(L24:O24)</f>
        <v>5521363.6600000001</v>
      </c>
      <c r="L24" s="23">
        <v>0</v>
      </c>
      <c r="M24" s="23">
        <v>0</v>
      </c>
      <c r="N24" s="23">
        <v>0</v>
      </c>
      <c r="O24" s="23">
        <f>[1]Лист1!$D$1549</f>
        <v>5521363.6600000001</v>
      </c>
      <c r="P24" s="23">
        <f t="shared" si="2"/>
        <v>7534.6119814410486</v>
      </c>
      <c r="Q24" s="23">
        <v>9673</v>
      </c>
      <c r="R24" s="130" t="s">
        <v>571</v>
      </c>
      <c r="S24" s="12"/>
    </row>
    <row r="25" spans="1:22" s="25" customFormat="1" ht="30" customHeight="1" x14ac:dyDescent="0.3">
      <c r="A25" s="87">
        <v>10</v>
      </c>
      <c r="B25" s="134" t="s">
        <v>688</v>
      </c>
      <c r="C25" s="131">
        <v>1985</v>
      </c>
      <c r="D25" s="131" t="s">
        <v>1934</v>
      </c>
      <c r="E25" s="131" t="s">
        <v>16</v>
      </c>
      <c r="F25" s="135">
        <v>2</v>
      </c>
      <c r="G25" s="135">
        <v>2</v>
      </c>
      <c r="H25" s="118">
        <v>578.29999999999995</v>
      </c>
      <c r="I25" s="118">
        <v>0</v>
      </c>
      <c r="J25" s="118">
        <v>578.29999999999995</v>
      </c>
      <c r="K25" s="63">
        <f>SUM(L25:O25)</f>
        <v>2136560</v>
      </c>
      <c r="L25" s="23">
        <v>0</v>
      </c>
      <c r="M25" s="23">
        <v>0</v>
      </c>
      <c r="N25" s="23">
        <v>0</v>
      </c>
      <c r="O25" s="23">
        <f>[1]Лист1!$D$1550</f>
        <v>2136560</v>
      </c>
      <c r="P25" s="23">
        <f t="shared" si="2"/>
        <v>3694.5530001729207</v>
      </c>
      <c r="Q25" s="23">
        <v>9673</v>
      </c>
      <c r="R25" s="130" t="s">
        <v>571</v>
      </c>
      <c r="S25" s="31"/>
    </row>
    <row r="26" spans="1:22" s="25" customFormat="1" ht="30" customHeight="1" x14ac:dyDescent="0.3">
      <c r="A26" s="87">
        <v>11</v>
      </c>
      <c r="B26" s="134" t="s">
        <v>368</v>
      </c>
      <c r="C26" s="131">
        <v>1962</v>
      </c>
      <c r="D26" s="131" t="s">
        <v>1934</v>
      </c>
      <c r="E26" s="87" t="s">
        <v>110</v>
      </c>
      <c r="F26" s="135">
        <v>2</v>
      </c>
      <c r="G26" s="135">
        <v>1</v>
      </c>
      <c r="H26" s="118">
        <v>305.2</v>
      </c>
      <c r="I26" s="118">
        <v>0</v>
      </c>
      <c r="J26" s="118">
        <v>305.2</v>
      </c>
      <c r="K26" s="63">
        <f t="shared" si="1"/>
        <v>1377892.3399999999</v>
      </c>
      <c r="L26" s="23">
        <v>0</v>
      </c>
      <c r="M26" s="23">
        <v>0</v>
      </c>
      <c r="N26" s="23">
        <v>0</v>
      </c>
      <c r="O26" s="23">
        <f>[1]Лист1!$D$777</f>
        <v>1377892.3399999999</v>
      </c>
      <c r="P26" s="23">
        <f t="shared" si="2"/>
        <v>4514.7193315858449</v>
      </c>
      <c r="Q26" s="23">
        <v>9673</v>
      </c>
      <c r="R26" s="130" t="s">
        <v>572</v>
      </c>
      <c r="S26" s="12"/>
    </row>
    <row r="27" spans="1:22" s="25" customFormat="1" ht="30" customHeight="1" x14ac:dyDescent="0.3">
      <c r="A27" s="87">
        <v>12</v>
      </c>
      <c r="B27" s="134" t="s">
        <v>369</v>
      </c>
      <c r="C27" s="131">
        <v>1965</v>
      </c>
      <c r="D27" s="131" t="s">
        <v>1934</v>
      </c>
      <c r="E27" s="131" t="s">
        <v>16</v>
      </c>
      <c r="F27" s="87">
        <v>3</v>
      </c>
      <c r="G27" s="87">
        <v>2</v>
      </c>
      <c r="H27" s="23">
        <v>1221.0999999999999</v>
      </c>
      <c r="I27" s="118">
        <v>0</v>
      </c>
      <c r="J27" s="118">
        <v>679.9</v>
      </c>
      <c r="K27" s="63">
        <f t="shared" si="1"/>
        <v>4145569.3999999994</v>
      </c>
      <c r="L27" s="23">
        <v>0</v>
      </c>
      <c r="M27" s="23">
        <v>0</v>
      </c>
      <c r="N27" s="23">
        <v>0</v>
      </c>
      <c r="O27" s="23">
        <f>[1]Лист1!$D$778</f>
        <v>4145569.3999999994</v>
      </c>
      <c r="P27" s="23">
        <f t="shared" si="2"/>
        <v>3394.946687412988</v>
      </c>
      <c r="Q27" s="23">
        <v>9673</v>
      </c>
      <c r="R27" s="130" t="s">
        <v>572</v>
      </c>
      <c r="S27" s="12"/>
    </row>
    <row r="28" spans="1:22" s="25" customFormat="1" ht="30" customHeight="1" x14ac:dyDescent="0.3">
      <c r="A28" s="87">
        <v>13</v>
      </c>
      <c r="B28" s="61" t="s">
        <v>689</v>
      </c>
      <c r="C28" s="131">
        <v>1973</v>
      </c>
      <c r="D28" s="131" t="s">
        <v>1934</v>
      </c>
      <c r="E28" s="131" t="s">
        <v>16</v>
      </c>
      <c r="F28" s="135">
        <v>2</v>
      </c>
      <c r="G28" s="135">
        <v>1</v>
      </c>
      <c r="H28" s="118">
        <v>320.10000000000002</v>
      </c>
      <c r="I28" s="118">
        <v>0</v>
      </c>
      <c r="J28" s="118">
        <v>320.10000000000002</v>
      </c>
      <c r="K28" s="63">
        <f t="shared" si="1"/>
        <v>4319123.4000000004</v>
      </c>
      <c r="L28" s="23">
        <v>0</v>
      </c>
      <c r="M28" s="23">
        <v>0</v>
      </c>
      <c r="N28" s="23">
        <v>0</v>
      </c>
      <c r="O28" s="23">
        <f>[1]Лист1!$D$1551</f>
        <v>4319123.4000000004</v>
      </c>
      <c r="P28" s="23">
        <f t="shared" si="2"/>
        <v>13493.044048734771</v>
      </c>
      <c r="Q28" s="23">
        <v>9673</v>
      </c>
      <c r="R28" s="130" t="s">
        <v>571</v>
      </c>
      <c r="S28" s="31"/>
    </row>
    <row r="29" spans="1:22" s="25" customFormat="1" ht="30" customHeight="1" x14ac:dyDescent="0.3">
      <c r="A29" s="87">
        <v>14</v>
      </c>
      <c r="B29" s="61" t="s">
        <v>690</v>
      </c>
      <c r="C29" s="87">
        <v>1972</v>
      </c>
      <c r="D29" s="131" t="s">
        <v>1934</v>
      </c>
      <c r="E29" s="131" t="s">
        <v>16</v>
      </c>
      <c r="F29" s="135">
        <v>2</v>
      </c>
      <c r="G29" s="135">
        <v>1</v>
      </c>
      <c r="H29" s="118">
        <v>344.3</v>
      </c>
      <c r="I29" s="118">
        <v>0</v>
      </c>
      <c r="J29" s="118">
        <v>344.3</v>
      </c>
      <c r="K29" s="63">
        <f t="shared" si="1"/>
        <v>4253067.5999999996</v>
      </c>
      <c r="L29" s="23">
        <v>0</v>
      </c>
      <c r="M29" s="23">
        <v>0</v>
      </c>
      <c r="N29" s="23">
        <v>0</v>
      </c>
      <c r="O29" s="23">
        <f>[1]Лист1!$D$1552</f>
        <v>4253067.5999999996</v>
      </c>
      <c r="P29" s="23">
        <f t="shared" si="2"/>
        <v>12352.795817600929</v>
      </c>
      <c r="Q29" s="23">
        <v>9673</v>
      </c>
      <c r="R29" s="130" t="s">
        <v>571</v>
      </c>
      <c r="S29" s="12"/>
    </row>
    <row r="30" spans="1:22" ht="30" customHeight="1" x14ac:dyDescent="0.3">
      <c r="A30" s="170" t="s">
        <v>2207</v>
      </c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4"/>
    </row>
    <row r="31" spans="1:22" s="57" customFormat="1" ht="48.75" customHeight="1" x14ac:dyDescent="0.3">
      <c r="A31" s="171" t="s">
        <v>2208</v>
      </c>
      <c r="B31" s="171"/>
      <c r="C31" s="75" t="s">
        <v>17</v>
      </c>
      <c r="D31" s="75" t="s">
        <v>17</v>
      </c>
      <c r="E31" s="75" t="s">
        <v>17</v>
      </c>
      <c r="F31" s="86" t="s">
        <v>17</v>
      </c>
      <c r="G31" s="86" t="s">
        <v>17</v>
      </c>
      <c r="H31" s="111">
        <f>SUM(H32:H223)</f>
        <v>483262.96000000031</v>
      </c>
      <c r="I31" s="111">
        <f t="shared" ref="I31:O31" si="3">SUM(I32:I223)</f>
        <v>39001.51999999999</v>
      </c>
      <c r="J31" s="111">
        <f t="shared" si="3"/>
        <v>420248.60000000015</v>
      </c>
      <c r="K31" s="111">
        <f t="shared" si="3"/>
        <v>2426465415.9300013</v>
      </c>
      <c r="L31" s="111">
        <f t="shared" si="3"/>
        <v>0</v>
      </c>
      <c r="M31" s="111">
        <f t="shared" si="3"/>
        <v>0</v>
      </c>
      <c r="N31" s="111">
        <f t="shared" si="3"/>
        <v>0</v>
      </c>
      <c r="O31" s="111">
        <f t="shared" si="3"/>
        <v>2426465415.9300013</v>
      </c>
      <c r="P31" s="111">
        <f>K31/H31</f>
        <v>5021.004332568752</v>
      </c>
      <c r="Q31" s="111" t="s">
        <v>17</v>
      </c>
      <c r="R31" s="65" t="s">
        <v>17</v>
      </c>
      <c r="S31" s="112"/>
      <c r="T31" s="112"/>
    </row>
    <row r="32" spans="1:22" s="69" customFormat="1" ht="30" customHeight="1" x14ac:dyDescent="0.3">
      <c r="A32" s="60">
        <v>15</v>
      </c>
      <c r="B32" s="61" t="s">
        <v>2064</v>
      </c>
      <c r="C32" s="131">
        <v>1998</v>
      </c>
      <c r="D32" s="131" t="s">
        <v>1934</v>
      </c>
      <c r="E32" s="69" t="s">
        <v>16</v>
      </c>
      <c r="F32" s="97">
        <v>9</v>
      </c>
      <c r="G32" s="97">
        <v>1</v>
      </c>
      <c r="H32" s="23">
        <v>4345</v>
      </c>
      <c r="I32" s="23">
        <v>17.899999999999999</v>
      </c>
      <c r="J32" s="23">
        <v>3173.2</v>
      </c>
      <c r="K32" s="23">
        <f>SUM(L32:O32)</f>
        <v>3700000</v>
      </c>
      <c r="L32" s="23">
        <v>0</v>
      </c>
      <c r="M32" s="23">
        <v>0</v>
      </c>
      <c r="N32" s="23">
        <v>0</v>
      </c>
      <c r="O32" s="23">
        <f>[1]Лист1!$D$12</f>
        <v>3700000</v>
      </c>
      <c r="P32" s="113">
        <f>K32/H32</f>
        <v>851.55350978135789</v>
      </c>
      <c r="Q32" s="52">
        <v>9673</v>
      </c>
      <c r="R32" s="68" t="s">
        <v>573</v>
      </c>
      <c r="S32" s="114"/>
      <c r="T32" s="115"/>
      <c r="U32" s="115"/>
      <c r="V32" s="52"/>
    </row>
    <row r="33" spans="1:22" s="69" customFormat="1" ht="30" customHeight="1" x14ac:dyDescent="0.3">
      <c r="A33" s="60">
        <v>16</v>
      </c>
      <c r="B33" s="61" t="s">
        <v>1935</v>
      </c>
      <c r="C33" s="131">
        <v>1988</v>
      </c>
      <c r="D33" s="131" t="s">
        <v>1934</v>
      </c>
      <c r="E33" s="69" t="s">
        <v>18</v>
      </c>
      <c r="F33" s="97">
        <v>9</v>
      </c>
      <c r="G33" s="97">
        <v>2</v>
      </c>
      <c r="H33" s="23">
        <v>4840.3999999999996</v>
      </c>
      <c r="I33" s="23">
        <v>0</v>
      </c>
      <c r="J33" s="23">
        <v>3885.8</v>
      </c>
      <c r="K33" s="23">
        <f>SUM(L33:O33)</f>
        <v>7200000</v>
      </c>
      <c r="L33" s="23">
        <v>0</v>
      </c>
      <c r="M33" s="23">
        <v>0</v>
      </c>
      <c r="N33" s="23">
        <v>0</v>
      </c>
      <c r="O33" s="23">
        <f>[1]Лист1!$D$13</f>
        <v>7200000</v>
      </c>
      <c r="P33" s="113">
        <f>K33/H33</f>
        <v>1487.4803735228495</v>
      </c>
      <c r="Q33" s="52">
        <v>9673</v>
      </c>
      <c r="R33" s="68" t="s">
        <v>573</v>
      </c>
      <c r="S33" s="114"/>
      <c r="T33" s="115"/>
      <c r="U33" s="115"/>
      <c r="V33" s="52"/>
    </row>
    <row r="34" spans="1:22" s="56" customFormat="1" ht="30" customHeight="1" x14ac:dyDescent="0.3">
      <c r="A34" s="60">
        <v>17</v>
      </c>
      <c r="B34" s="61" t="s">
        <v>615</v>
      </c>
      <c r="C34" s="131">
        <v>1972</v>
      </c>
      <c r="D34" s="131" t="s">
        <v>1934</v>
      </c>
      <c r="E34" s="131" t="s">
        <v>16</v>
      </c>
      <c r="F34" s="97">
        <v>5</v>
      </c>
      <c r="G34" s="97">
        <v>6</v>
      </c>
      <c r="H34" s="23">
        <v>5819.98</v>
      </c>
      <c r="I34" s="23">
        <v>0</v>
      </c>
      <c r="J34" s="23">
        <v>4475.1400000000003</v>
      </c>
      <c r="K34" s="23">
        <f>SUM(L34:O34)</f>
        <v>32546193</v>
      </c>
      <c r="L34" s="23">
        <v>0</v>
      </c>
      <c r="M34" s="23">
        <v>0</v>
      </c>
      <c r="N34" s="23">
        <v>0</v>
      </c>
      <c r="O34" s="23">
        <f>[1]Лист1!$D$1554</f>
        <v>32546193</v>
      </c>
      <c r="P34" s="113">
        <f>K34/H34</f>
        <v>5592.1485984487927</v>
      </c>
      <c r="Q34" s="52">
        <v>9673</v>
      </c>
      <c r="R34" s="68" t="s">
        <v>571</v>
      </c>
      <c r="S34" s="57"/>
      <c r="T34" s="57"/>
      <c r="U34" s="57"/>
    </row>
    <row r="35" spans="1:22" s="56" customFormat="1" ht="30" customHeight="1" x14ac:dyDescent="0.3">
      <c r="A35" s="60">
        <v>18</v>
      </c>
      <c r="B35" s="61" t="s">
        <v>1947</v>
      </c>
      <c r="C35" s="131">
        <v>1987</v>
      </c>
      <c r="D35" s="131" t="s">
        <v>1934</v>
      </c>
      <c r="E35" s="131" t="s">
        <v>16</v>
      </c>
      <c r="F35" s="97">
        <v>5</v>
      </c>
      <c r="G35" s="97">
        <v>4</v>
      </c>
      <c r="H35" s="23">
        <v>3833.3</v>
      </c>
      <c r="I35" s="23">
        <v>0</v>
      </c>
      <c r="J35" s="23">
        <v>3833.3</v>
      </c>
      <c r="K35" s="23">
        <f t="shared" ref="K35" si="4">SUM(L35:O35)</f>
        <v>5514800</v>
      </c>
      <c r="L35" s="23">
        <v>0</v>
      </c>
      <c r="M35" s="23">
        <v>0</v>
      </c>
      <c r="N35" s="23">
        <v>0</v>
      </c>
      <c r="O35" s="23">
        <f>[1]Лист1!$D$1555</f>
        <v>5514800</v>
      </c>
      <c r="P35" s="113">
        <f t="shared" ref="P35" si="5">K35/H35</f>
        <v>1438.6559883129419</v>
      </c>
      <c r="Q35" s="52">
        <v>9673</v>
      </c>
      <c r="R35" s="68" t="s">
        <v>571</v>
      </c>
      <c r="S35" s="57"/>
      <c r="T35" s="57"/>
      <c r="U35" s="57"/>
    </row>
    <row r="36" spans="1:22" s="69" customFormat="1" ht="30" customHeight="1" x14ac:dyDescent="0.3">
      <c r="A36" s="60">
        <v>19</v>
      </c>
      <c r="B36" s="61" t="s">
        <v>544</v>
      </c>
      <c r="C36" s="131">
        <v>1954</v>
      </c>
      <c r="D36" s="131" t="s">
        <v>1934</v>
      </c>
      <c r="E36" s="69" t="s">
        <v>16</v>
      </c>
      <c r="F36" s="97">
        <v>3</v>
      </c>
      <c r="G36" s="97">
        <v>3</v>
      </c>
      <c r="H36" s="23">
        <v>2679.06</v>
      </c>
      <c r="I36" s="23">
        <v>806.69</v>
      </c>
      <c r="J36" s="23">
        <v>1822.8</v>
      </c>
      <c r="K36" s="23">
        <f t="shared" ref="K36:K69" si="6">SUM(L36:O36)</f>
        <v>9754055</v>
      </c>
      <c r="L36" s="23">
        <v>0</v>
      </c>
      <c r="M36" s="23">
        <v>0</v>
      </c>
      <c r="N36" s="23">
        <v>0</v>
      </c>
      <c r="O36" s="23">
        <f>[1]Лист1!$D$14</f>
        <v>9754055</v>
      </c>
      <c r="P36" s="113">
        <f t="shared" ref="P36:P69" si="7">K36/H36</f>
        <v>3640.8497756675852</v>
      </c>
      <c r="Q36" s="52">
        <v>9673</v>
      </c>
      <c r="R36" s="68" t="s">
        <v>573</v>
      </c>
      <c r="S36" s="114"/>
      <c r="T36" s="115"/>
      <c r="U36" s="115"/>
      <c r="V36" s="52"/>
    </row>
    <row r="37" spans="1:22" s="56" customFormat="1" ht="30" customHeight="1" x14ac:dyDescent="0.3">
      <c r="A37" s="60">
        <v>20</v>
      </c>
      <c r="B37" s="61" t="s">
        <v>616</v>
      </c>
      <c r="C37" s="131">
        <v>1978</v>
      </c>
      <c r="D37" s="131" t="s">
        <v>1934</v>
      </c>
      <c r="E37" s="131" t="s">
        <v>18</v>
      </c>
      <c r="F37" s="97">
        <v>9</v>
      </c>
      <c r="G37" s="97">
        <v>4</v>
      </c>
      <c r="H37" s="23">
        <f t="shared" ref="H37" si="8">I37+J37</f>
        <v>7438.72</v>
      </c>
      <c r="I37" s="23">
        <v>0</v>
      </c>
      <c r="J37" s="23">
        <v>7438.72</v>
      </c>
      <c r="K37" s="23">
        <f t="shared" si="6"/>
        <v>50414553.5</v>
      </c>
      <c r="L37" s="23">
        <v>0</v>
      </c>
      <c r="M37" s="23">
        <v>0</v>
      </c>
      <c r="N37" s="23">
        <v>0</v>
      </c>
      <c r="O37" s="23">
        <f>[1]Лист1!$D$1556</f>
        <v>50414553.5</v>
      </c>
      <c r="P37" s="113">
        <f t="shared" si="7"/>
        <v>6777.3156537683899</v>
      </c>
      <c r="Q37" s="52">
        <v>9673</v>
      </c>
      <c r="R37" s="68" t="s">
        <v>571</v>
      </c>
      <c r="S37" s="57"/>
      <c r="T37" s="57"/>
      <c r="U37" s="57"/>
    </row>
    <row r="38" spans="1:22" s="56" customFormat="1" ht="30" customHeight="1" x14ac:dyDescent="0.3">
      <c r="A38" s="60">
        <v>21</v>
      </c>
      <c r="B38" s="61" t="s">
        <v>539</v>
      </c>
      <c r="C38" s="131">
        <v>1983</v>
      </c>
      <c r="D38" s="131" t="s">
        <v>1934</v>
      </c>
      <c r="E38" s="69" t="s">
        <v>16</v>
      </c>
      <c r="F38" s="87">
        <v>5</v>
      </c>
      <c r="G38" s="87">
        <v>2</v>
      </c>
      <c r="H38" s="23">
        <v>4803.68</v>
      </c>
      <c r="I38" s="23">
        <v>337.9</v>
      </c>
      <c r="J38" s="23">
        <v>3502.63</v>
      </c>
      <c r="K38" s="23">
        <f t="shared" si="6"/>
        <v>22878844</v>
      </c>
      <c r="L38" s="23">
        <v>0</v>
      </c>
      <c r="M38" s="23">
        <v>0</v>
      </c>
      <c r="N38" s="23">
        <v>0</v>
      </c>
      <c r="O38" s="23">
        <f>[1]Лист1!$D$780</f>
        <v>22878844</v>
      </c>
      <c r="P38" s="113">
        <f t="shared" si="7"/>
        <v>4762.7743729807144</v>
      </c>
      <c r="Q38" s="52">
        <v>9673</v>
      </c>
      <c r="R38" s="68" t="s">
        <v>572</v>
      </c>
      <c r="S38" s="57"/>
      <c r="T38" s="57"/>
      <c r="U38" s="57"/>
    </row>
    <row r="39" spans="1:22" s="56" customFormat="1" ht="30" customHeight="1" x14ac:dyDescent="0.3">
      <c r="A39" s="60">
        <v>22</v>
      </c>
      <c r="B39" s="61" t="s">
        <v>617</v>
      </c>
      <c r="C39" s="69">
        <v>1971</v>
      </c>
      <c r="D39" s="131" t="s">
        <v>1934</v>
      </c>
      <c r="E39" s="69" t="s">
        <v>83</v>
      </c>
      <c r="F39" s="97">
        <v>1</v>
      </c>
      <c r="G39" s="97">
        <v>3</v>
      </c>
      <c r="H39" s="23">
        <v>442.05</v>
      </c>
      <c r="I39" s="23">
        <v>0</v>
      </c>
      <c r="J39" s="23">
        <v>213.24</v>
      </c>
      <c r="K39" s="23">
        <f t="shared" si="6"/>
        <v>6863842.5</v>
      </c>
      <c r="L39" s="23">
        <v>0</v>
      </c>
      <c r="M39" s="23">
        <v>0</v>
      </c>
      <c r="N39" s="23">
        <v>0</v>
      </c>
      <c r="O39" s="23">
        <f>[1]Лист1!$D$1557</f>
        <v>6863842.5</v>
      </c>
      <c r="P39" s="113">
        <f t="shared" si="7"/>
        <v>15527.298948082796</v>
      </c>
      <c r="Q39" s="52">
        <v>9673</v>
      </c>
      <c r="R39" s="68" t="s">
        <v>571</v>
      </c>
      <c r="S39" s="57"/>
      <c r="T39" s="57"/>
      <c r="U39" s="57"/>
    </row>
    <row r="40" spans="1:22" s="56" customFormat="1" ht="30" customHeight="1" x14ac:dyDescent="0.3">
      <c r="A40" s="60">
        <v>23</v>
      </c>
      <c r="B40" s="61" t="s">
        <v>618</v>
      </c>
      <c r="C40" s="131">
        <v>1973</v>
      </c>
      <c r="D40" s="131" t="s">
        <v>1934</v>
      </c>
      <c r="E40" s="131" t="s">
        <v>16</v>
      </c>
      <c r="F40" s="97">
        <v>2</v>
      </c>
      <c r="G40" s="97">
        <v>1</v>
      </c>
      <c r="H40" s="23">
        <v>376</v>
      </c>
      <c r="I40" s="23">
        <v>0</v>
      </c>
      <c r="J40" s="23">
        <v>376</v>
      </c>
      <c r="K40" s="23">
        <f t="shared" si="6"/>
        <v>9723796</v>
      </c>
      <c r="L40" s="23">
        <v>0</v>
      </c>
      <c r="M40" s="23">
        <v>0</v>
      </c>
      <c r="N40" s="23">
        <v>0</v>
      </c>
      <c r="O40" s="23">
        <f>[1]Лист1!$D$1558</f>
        <v>9723796</v>
      </c>
      <c r="P40" s="113">
        <f t="shared" si="7"/>
        <v>25861.159574468085</v>
      </c>
      <c r="Q40" s="52">
        <v>9673</v>
      </c>
      <c r="R40" s="68" t="s">
        <v>571</v>
      </c>
      <c r="S40" s="57"/>
      <c r="T40" s="57"/>
      <c r="U40" s="57"/>
    </row>
    <row r="41" spans="1:22" s="56" customFormat="1" ht="30" customHeight="1" x14ac:dyDescent="0.3">
      <c r="A41" s="60">
        <v>24</v>
      </c>
      <c r="B41" s="61" t="s">
        <v>619</v>
      </c>
      <c r="C41" s="131">
        <v>1973</v>
      </c>
      <c r="D41" s="131" t="s">
        <v>1934</v>
      </c>
      <c r="E41" s="131" t="s">
        <v>16</v>
      </c>
      <c r="F41" s="97">
        <v>2</v>
      </c>
      <c r="G41" s="97">
        <v>1</v>
      </c>
      <c r="H41" s="23">
        <v>456.65</v>
      </c>
      <c r="I41" s="23">
        <v>0</v>
      </c>
      <c r="J41" s="23">
        <v>368.4</v>
      </c>
      <c r="K41" s="23">
        <f t="shared" si="6"/>
        <v>9476812.4000000004</v>
      </c>
      <c r="L41" s="23">
        <v>0</v>
      </c>
      <c r="M41" s="23">
        <v>0</v>
      </c>
      <c r="N41" s="23">
        <v>0</v>
      </c>
      <c r="O41" s="23">
        <f>[1]Лист1!$D$1559</f>
        <v>9476812.4000000004</v>
      </c>
      <c r="P41" s="113">
        <f t="shared" si="7"/>
        <v>20752.901346764484</v>
      </c>
      <c r="Q41" s="52">
        <v>9673</v>
      </c>
      <c r="R41" s="68" t="s">
        <v>571</v>
      </c>
      <c r="S41" s="57"/>
      <c r="T41" s="57"/>
      <c r="U41" s="57"/>
    </row>
    <row r="42" spans="1:22" s="56" customFormat="1" ht="30" customHeight="1" x14ac:dyDescent="0.3">
      <c r="A42" s="60">
        <v>25</v>
      </c>
      <c r="B42" s="61" t="s">
        <v>545</v>
      </c>
      <c r="C42" s="131">
        <v>1959</v>
      </c>
      <c r="D42" s="131" t="s">
        <v>1934</v>
      </c>
      <c r="E42" s="131" t="s">
        <v>16</v>
      </c>
      <c r="F42" s="97">
        <v>3</v>
      </c>
      <c r="G42" s="97">
        <v>3</v>
      </c>
      <c r="H42" s="23">
        <v>2061.3000000000002</v>
      </c>
      <c r="I42" s="23">
        <v>626.1</v>
      </c>
      <c r="J42" s="23">
        <v>1435.2</v>
      </c>
      <c r="K42" s="23">
        <f t="shared" si="6"/>
        <v>5628375.8000000007</v>
      </c>
      <c r="L42" s="23">
        <v>0</v>
      </c>
      <c r="M42" s="23">
        <v>0</v>
      </c>
      <c r="N42" s="23">
        <v>0</v>
      </c>
      <c r="O42" s="23">
        <f>[1]Лист1!$D$15</f>
        <v>5628375.8000000007</v>
      </c>
      <c r="P42" s="113">
        <f t="shared" si="7"/>
        <v>2730.4981322466406</v>
      </c>
      <c r="Q42" s="52">
        <v>9673</v>
      </c>
      <c r="R42" s="68" t="s">
        <v>573</v>
      </c>
      <c r="S42" s="57"/>
      <c r="T42" s="57"/>
      <c r="U42" s="57"/>
    </row>
    <row r="43" spans="1:22" s="56" customFormat="1" ht="30" customHeight="1" x14ac:dyDescent="0.3">
      <c r="A43" s="60">
        <v>26</v>
      </c>
      <c r="B43" s="61" t="s">
        <v>546</v>
      </c>
      <c r="C43" s="131">
        <v>1956</v>
      </c>
      <c r="D43" s="131" t="s">
        <v>1934</v>
      </c>
      <c r="E43" s="131" t="s">
        <v>16</v>
      </c>
      <c r="F43" s="97">
        <v>2</v>
      </c>
      <c r="G43" s="97">
        <v>1</v>
      </c>
      <c r="H43" s="23">
        <v>561.6</v>
      </c>
      <c r="I43" s="23">
        <v>258.3</v>
      </c>
      <c r="J43" s="23">
        <v>259.10000000000002</v>
      </c>
      <c r="K43" s="23">
        <f t="shared" si="6"/>
        <v>4106257.3</v>
      </c>
      <c r="L43" s="23">
        <v>0</v>
      </c>
      <c r="M43" s="23">
        <v>0</v>
      </c>
      <c r="N43" s="23">
        <v>0</v>
      </c>
      <c r="O43" s="23">
        <f>[1]Лист1!$D$16</f>
        <v>4106257.3</v>
      </c>
      <c r="P43" s="113">
        <f t="shared" si="7"/>
        <v>7311.7117165242162</v>
      </c>
      <c r="Q43" s="52">
        <v>9673</v>
      </c>
      <c r="R43" s="68" t="s">
        <v>573</v>
      </c>
      <c r="S43" s="57"/>
      <c r="T43" s="57"/>
      <c r="U43" s="57"/>
    </row>
    <row r="44" spans="1:22" s="56" customFormat="1" ht="30" customHeight="1" x14ac:dyDescent="0.3">
      <c r="A44" s="60">
        <v>27</v>
      </c>
      <c r="B44" s="61" t="s">
        <v>547</v>
      </c>
      <c r="C44" s="131">
        <v>1960</v>
      </c>
      <c r="D44" s="131" t="s">
        <v>1934</v>
      </c>
      <c r="E44" s="131" t="s">
        <v>16</v>
      </c>
      <c r="F44" s="97">
        <v>2</v>
      </c>
      <c r="G44" s="97">
        <v>1</v>
      </c>
      <c r="H44" s="23">
        <v>298.2</v>
      </c>
      <c r="I44" s="23">
        <v>138.80000000000001</v>
      </c>
      <c r="J44" s="23">
        <v>138</v>
      </c>
      <c r="K44" s="23">
        <f t="shared" si="6"/>
        <v>2551616.0999999996</v>
      </c>
      <c r="L44" s="23">
        <v>0</v>
      </c>
      <c r="M44" s="23">
        <v>0</v>
      </c>
      <c r="N44" s="23">
        <v>0</v>
      </c>
      <c r="O44" s="23">
        <f>[1]Лист1!$D$17</f>
        <v>2551616.0999999996</v>
      </c>
      <c r="P44" s="113">
        <f t="shared" si="7"/>
        <v>8556.7273641851098</v>
      </c>
      <c r="Q44" s="52">
        <v>9673</v>
      </c>
      <c r="R44" s="68" t="s">
        <v>573</v>
      </c>
      <c r="S44" s="57"/>
      <c r="T44" s="57"/>
      <c r="U44" s="57"/>
    </row>
    <row r="45" spans="1:22" s="56" customFormat="1" ht="30" customHeight="1" x14ac:dyDescent="0.3">
      <c r="A45" s="60">
        <v>28</v>
      </c>
      <c r="B45" s="61" t="s">
        <v>548</v>
      </c>
      <c r="C45" s="131">
        <v>1956</v>
      </c>
      <c r="D45" s="131" t="s">
        <v>1934</v>
      </c>
      <c r="E45" s="131" t="s">
        <v>16</v>
      </c>
      <c r="F45" s="97">
        <v>2</v>
      </c>
      <c r="G45" s="97">
        <v>1</v>
      </c>
      <c r="H45" s="23">
        <v>518.57000000000005</v>
      </c>
      <c r="I45" s="23">
        <v>239.28</v>
      </c>
      <c r="J45" s="23">
        <v>241.42</v>
      </c>
      <c r="K45" s="23">
        <f t="shared" si="6"/>
        <v>3789763.7800000003</v>
      </c>
      <c r="L45" s="23">
        <v>0</v>
      </c>
      <c r="M45" s="23">
        <v>0</v>
      </c>
      <c r="N45" s="23">
        <v>0</v>
      </c>
      <c r="O45" s="23">
        <f>[1]Лист1!$D$18</f>
        <v>3789763.7800000003</v>
      </c>
      <c r="P45" s="113">
        <f t="shared" si="7"/>
        <v>7308.1045567618639</v>
      </c>
      <c r="Q45" s="52">
        <v>9673</v>
      </c>
      <c r="R45" s="68" t="s">
        <v>573</v>
      </c>
      <c r="S45" s="57"/>
      <c r="T45" s="57"/>
      <c r="U45" s="57"/>
    </row>
    <row r="46" spans="1:22" s="56" customFormat="1" ht="30" customHeight="1" x14ac:dyDescent="0.3">
      <c r="A46" s="60">
        <v>29</v>
      </c>
      <c r="B46" s="61" t="s">
        <v>577</v>
      </c>
      <c r="C46" s="131">
        <v>1963</v>
      </c>
      <c r="D46" s="131" t="s">
        <v>1934</v>
      </c>
      <c r="E46" s="69" t="s">
        <v>16</v>
      </c>
      <c r="F46" s="97">
        <v>4</v>
      </c>
      <c r="G46" s="97">
        <v>3</v>
      </c>
      <c r="H46" s="23">
        <v>2799.98</v>
      </c>
      <c r="I46" s="23">
        <v>413.1</v>
      </c>
      <c r="J46" s="23">
        <v>2020.88</v>
      </c>
      <c r="K46" s="23">
        <f t="shared" si="6"/>
        <v>12077062.359999999</v>
      </c>
      <c r="L46" s="23">
        <v>0</v>
      </c>
      <c r="M46" s="23">
        <v>0</v>
      </c>
      <c r="N46" s="23">
        <v>0</v>
      </c>
      <c r="O46" s="23">
        <f>[1]Лист1!$D$781</f>
        <v>12077062.359999999</v>
      </c>
      <c r="P46" s="113">
        <f t="shared" si="7"/>
        <v>4313.2673661954723</v>
      </c>
      <c r="Q46" s="52">
        <v>9673</v>
      </c>
      <c r="R46" s="68" t="s">
        <v>572</v>
      </c>
      <c r="S46" s="57"/>
      <c r="T46" s="57"/>
      <c r="U46" s="57"/>
    </row>
    <row r="47" spans="1:22" s="69" customFormat="1" ht="30" customHeight="1" x14ac:dyDescent="0.3">
      <c r="A47" s="60">
        <v>30</v>
      </c>
      <c r="B47" s="61" t="s">
        <v>578</v>
      </c>
      <c r="C47" s="131">
        <v>1961</v>
      </c>
      <c r="D47" s="131" t="s">
        <v>1934</v>
      </c>
      <c r="E47" s="69" t="s">
        <v>16</v>
      </c>
      <c r="F47" s="97">
        <v>3</v>
      </c>
      <c r="G47" s="97">
        <v>2</v>
      </c>
      <c r="H47" s="23">
        <v>1085.74</v>
      </c>
      <c r="I47" s="23">
        <v>73.5</v>
      </c>
      <c r="J47" s="23">
        <v>903.94</v>
      </c>
      <c r="K47" s="23">
        <f t="shared" si="6"/>
        <v>6635105.5599999996</v>
      </c>
      <c r="L47" s="23">
        <v>0</v>
      </c>
      <c r="M47" s="23">
        <v>0</v>
      </c>
      <c r="N47" s="23">
        <v>0</v>
      </c>
      <c r="O47" s="23">
        <f>[1]Лист1!$D$782</f>
        <v>6635105.5599999996</v>
      </c>
      <c r="P47" s="113">
        <f t="shared" si="7"/>
        <v>6111.136699393961</v>
      </c>
      <c r="Q47" s="52">
        <v>9673</v>
      </c>
      <c r="R47" s="68" t="s">
        <v>572</v>
      </c>
      <c r="S47" s="114"/>
      <c r="T47" s="115"/>
      <c r="U47" s="115"/>
      <c r="V47" s="52"/>
    </row>
    <row r="48" spans="1:22" s="69" customFormat="1" ht="30" customHeight="1" x14ac:dyDescent="0.3">
      <c r="A48" s="60">
        <v>31</v>
      </c>
      <c r="B48" s="61" t="s">
        <v>30</v>
      </c>
      <c r="C48" s="131">
        <v>1964</v>
      </c>
      <c r="D48" s="87" t="s">
        <v>1934</v>
      </c>
      <c r="E48" s="69" t="s">
        <v>16</v>
      </c>
      <c r="F48" s="97">
        <v>4</v>
      </c>
      <c r="G48" s="97">
        <v>3</v>
      </c>
      <c r="H48" s="23">
        <v>2266.96</v>
      </c>
      <c r="I48" s="23">
        <v>145.4</v>
      </c>
      <c r="J48" s="23">
        <v>2044.76</v>
      </c>
      <c r="K48" s="23">
        <f t="shared" si="6"/>
        <v>13149851.199999999</v>
      </c>
      <c r="L48" s="23">
        <v>0</v>
      </c>
      <c r="M48" s="23">
        <v>0</v>
      </c>
      <c r="N48" s="23">
        <v>0</v>
      </c>
      <c r="O48" s="23">
        <f>[1]Лист1!$D$783</f>
        <v>13149851.199999999</v>
      </c>
      <c r="P48" s="113">
        <f t="shared" si="7"/>
        <v>5800.6542682711643</v>
      </c>
      <c r="Q48" s="52">
        <v>9673</v>
      </c>
      <c r="R48" s="68" t="s">
        <v>572</v>
      </c>
      <c r="S48" s="116"/>
      <c r="T48" s="115"/>
      <c r="U48" s="115"/>
      <c r="V48" s="52"/>
    </row>
    <row r="49" spans="1:22" s="69" customFormat="1" ht="30" customHeight="1" x14ac:dyDescent="0.3">
      <c r="A49" s="60">
        <v>32</v>
      </c>
      <c r="B49" s="61" t="s">
        <v>549</v>
      </c>
      <c r="C49" s="131">
        <v>1959</v>
      </c>
      <c r="D49" s="131" t="s">
        <v>1934</v>
      </c>
      <c r="E49" s="69" t="s">
        <v>16</v>
      </c>
      <c r="F49" s="97">
        <v>3</v>
      </c>
      <c r="G49" s="97">
        <v>3</v>
      </c>
      <c r="H49" s="23">
        <v>2430.33</v>
      </c>
      <c r="I49" s="23">
        <v>338.6</v>
      </c>
      <c r="J49" s="23">
        <v>1630.97</v>
      </c>
      <c r="K49" s="23">
        <f t="shared" si="6"/>
        <v>11241079.77</v>
      </c>
      <c r="L49" s="23">
        <v>0</v>
      </c>
      <c r="M49" s="23">
        <v>0</v>
      </c>
      <c r="N49" s="23">
        <v>0</v>
      </c>
      <c r="O49" s="23">
        <f>[1]Лист1!$D$19</f>
        <v>11241079.77</v>
      </c>
      <c r="P49" s="113">
        <f t="shared" si="7"/>
        <v>4625.3306217674144</v>
      </c>
      <c r="Q49" s="52">
        <v>9673</v>
      </c>
      <c r="R49" s="68" t="s">
        <v>573</v>
      </c>
      <c r="S49" s="116"/>
      <c r="T49" s="115"/>
      <c r="U49" s="115"/>
      <c r="V49" s="52"/>
    </row>
    <row r="50" spans="1:22" s="69" customFormat="1" ht="30" customHeight="1" x14ac:dyDescent="0.3">
      <c r="A50" s="60">
        <v>33</v>
      </c>
      <c r="B50" s="61" t="s">
        <v>31</v>
      </c>
      <c r="C50" s="131">
        <v>1963</v>
      </c>
      <c r="D50" s="131" t="s">
        <v>1934</v>
      </c>
      <c r="E50" s="69" t="s">
        <v>16</v>
      </c>
      <c r="F50" s="97">
        <v>4</v>
      </c>
      <c r="G50" s="97">
        <v>3</v>
      </c>
      <c r="H50" s="23">
        <v>2554.4</v>
      </c>
      <c r="I50" s="23">
        <v>474.25</v>
      </c>
      <c r="J50" s="23">
        <v>1765.47</v>
      </c>
      <c r="K50" s="23">
        <f t="shared" si="6"/>
        <v>18128949.600000001</v>
      </c>
      <c r="L50" s="23">
        <v>0</v>
      </c>
      <c r="M50" s="23">
        <v>0</v>
      </c>
      <c r="N50" s="23">
        <v>0</v>
      </c>
      <c r="O50" s="23">
        <f>[1]Лист1!$D$784</f>
        <v>18128949.600000001</v>
      </c>
      <c r="P50" s="113">
        <f t="shared" si="7"/>
        <v>7097.145944253054</v>
      </c>
      <c r="Q50" s="52">
        <v>9673</v>
      </c>
      <c r="R50" s="68" t="s">
        <v>572</v>
      </c>
      <c r="S50" s="116"/>
      <c r="T50" s="115"/>
      <c r="U50" s="115"/>
      <c r="V50" s="52"/>
    </row>
    <row r="51" spans="1:22" s="56" customFormat="1" ht="30" customHeight="1" x14ac:dyDescent="0.3">
      <c r="A51" s="60">
        <v>34</v>
      </c>
      <c r="B51" s="61" t="s">
        <v>455</v>
      </c>
      <c r="C51" s="87">
        <v>1960</v>
      </c>
      <c r="D51" s="87" t="s">
        <v>1934</v>
      </c>
      <c r="E51" s="131" t="s">
        <v>16</v>
      </c>
      <c r="F51" s="97">
        <v>3</v>
      </c>
      <c r="G51" s="97">
        <v>3</v>
      </c>
      <c r="H51" s="23">
        <v>2097.3000000000002</v>
      </c>
      <c r="I51" s="23" t="s">
        <v>574</v>
      </c>
      <c r="J51" s="23" t="s">
        <v>575</v>
      </c>
      <c r="K51" s="23">
        <f t="shared" si="6"/>
        <v>320000</v>
      </c>
      <c r="L51" s="23">
        <v>0</v>
      </c>
      <c r="M51" s="23">
        <v>0</v>
      </c>
      <c r="N51" s="23">
        <v>0</v>
      </c>
      <c r="O51" s="23">
        <f>[1]Лист1!$D$20</f>
        <v>320000</v>
      </c>
      <c r="P51" s="113">
        <f t="shared" si="7"/>
        <v>152.57712296762503</v>
      </c>
      <c r="Q51" s="52">
        <v>9673</v>
      </c>
      <c r="R51" s="68" t="s">
        <v>573</v>
      </c>
      <c r="S51" s="57"/>
      <c r="T51" s="57"/>
      <c r="U51" s="57"/>
    </row>
    <row r="52" spans="1:22" s="56" customFormat="1" ht="30" customHeight="1" x14ac:dyDescent="0.3">
      <c r="A52" s="60">
        <v>35</v>
      </c>
      <c r="B52" s="61" t="s">
        <v>533</v>
      </c>
      <c r="C52" s="87">
        <v>1961</v>
      </c>
      <c r="D52" s="131" t="s">
        <v>1934</v>
      </c>
      <c r="E52" s="131" t="s">
        <v>16</v>
      </c>
      <c r="F52" s="97">
        <v>3</v>
      </c>
      <c r="G52" s="97">
        <v>3</v>
      </c>
      <c r="H52" s="23">
        <f t="shared" ref="H52" si="9">I52+J52</f>
        <v>1910.8600000000001</v>
      </c>
      <c r="I52" s="23">
        <v>383.42</v>
      </c>
      <c r="J52" s="23">
        <v>1527.44</v>
      </c>
      <c r="K52" s="23">
        <f t="shared" si="6"/>
        <v>6990402.4999999991</v>
      </c>
      <c r="L52" s="23">
        <v>0</v>
      </c>
      <c r="M52" s="23">
        <v>0</v>
      </c>
      <c r="N52" s="23">
        <v>0</v>
      </c>
      <c r="O52" s="23">
        <f>[1]Лист1!$D$785</f>
        <v>6990402.4999999991</v>
      </c>
      <c r="P52" s="113">
        <f t="shared" si="7"/>
        <v>3658.2494269595882</v>
      </c>
      <c r="Q52" s="52">
        <v>9673</v>
      </c>
      <c r="R52" s="68" t="s">
        <v>572</v>
      </c>
      <c r="S52" s="57"/>
      <c r="T52" s="57"/>
      <c r="U52" s="57"/>
    </row>
    <row r="53" spans="1:22" s="56" customFormat="1" ht="30" customHeight="1" x14ac:dyDescent="0.3">
      <c r="A53" s="60">
        <v>36</v>
      </c>
      <c r="B53" s="61" t="s">
        <v>32</v>
      </c>
      <c r="C53" s="131">
        <v>1964</v>
      </c>
      <c r="D53" s="87" t="s">
        <v>1934</v>
      </c>
      <c r="E53" s="69" t="s">
        <v>16</v>
      </c>
      <c r="F53" s="97">
        <v>4</v>
      </c>
      <c r="G53" s="97">
        <v>3</v>
      </c>
      <c r="H53" s="23">
        <v>2035.34</v>
      </c>
      <c r="I53" s="23">
        <v>708.3</v>
      </c>
      <c r="J53" s="23">
        <v>1327.04</v>
      </c>
      <c r="K53" s="23">
        <f t="shared" si="6"/>
        <v>12597237.800000001</v>
      </c>
      <c r="L53" s="23">
        <v>0</v>
      </c>
      <c r="M53" s="23">
        <v>0</v>
      </c>
      <c r="N53" s="23">
        <v>0</v>
      </c>
      <c r="O53" s="23">
        <f>[1]Лист1!$D$786</f>
        <v>12597237.800000001</v>
      </c>
      <c r="P53" s="113">
        <f t="shared" si="7"/>
        <v>6189.2547682451095</v>
      </c>
      <c r="Q53" s="52">
        <v>9673</v>
      </c>
      <c r="R53" s="68" t="s">
        <v>572</v>
      </c>
      <c r="S53" s="57"/>
      <c r="T53" s="57"/>
      <c r="U53" s="57"/>
    </row>
    <row r="54" spans="1:22" s="69" customFormat="1" ht="30" customHeight="1" x14ac:dyDescent="0.3">
      <c r="A54" s="60">
        <v>37</v>
      </c>
      <c r="B54" s="61" t="s">
        <v>550</v>
      </c>
      <c r="C54" s="87">
        <v>1949</v>
      </c>
      <c r="D54" s="87" t="s">
        <v>1934</v>
      </c>
      <c r="E54" s="131" t="s">
        <v>16</v>
      </c>
      <c r="F54" s="97">
        <v>2</v>
      </c>
      <c r="G54" s="97">
        <v>3</v>
      </c>
      <c r="H54" s="23">
        <v>1384</v>
      </c>
      <c r="I54" s="23" t="s">
        <v>576</v>
      </c>
      <c r="J54" s="23">
        <v>686.7</v>
      </c>
      <c r="K54" s="23">
        <f t="shared" si="6"/>
        <v>5602200</v>
      </c>
      <c r="L54" s="23">
        <v>0</v>
      </c>
      <c r="M54" s="23">
        <v>0</v>
      </c>
      <c r="N54" s="23">
        <v>0</v>
      </c>
      <c r="O54" s="23">
        <f>[1]Лист1!$D$21</f>
        <v>5602200</v>
      </c>
      <c r="P54" s="113">
        <f t="shared" si="7"/>
        <v>4047.8323699421967</v>
      </c>
      <c r="Q54" s="52">
        <v>9673</v>
      </c>
      <c r="R54" s="68" t="s">
        <v>573</v>
      </c>
      <c r="S54" s="116"/>
      <c r="T54" s="115"/>
      <c r="U54" s="115"/>
      <c r="V54" s="52"/>
    </row>
    <row r="55" spans="1:22" s="56" customFormat="1" ht="30" customHeight="1" x14ac:dyDescent="0.3">
      <c r="A55" s="60">
        <v>38</v>
      </c>
      <c r="B55" s="61" t="s">
        <v>579</v>
      </c>
      <c r="C55" s="131">
        <v>1962</v>
      </c>
      <c r="D55" s="131" t="s">
        <v>1934</v>
      </c>
      <c r="E55" s="131" t="s">
        <v>16</v>
      </c>
      <c r="F55" s="97">
        <v>3</v>
      </c>
      <c r="G55" s="97">
        <v>3</v>
      </c>
      <c r="H55" s="23">
        <f t="shared" ref="H55" si="10">I55+J55</f>
        <v>1517.54</v>
      </c>
      <c r="I55" s="23">
        <v>372.8</v>
      </c>
      <c r="J55" s="23">
        <v>1144.74</v>
      </c>
      <c r="K55" s="23">
        <f t="shared" si="6"/>
        <v>6895160.0000000009</v>
      </c>
      <c r="L55" s="23">
        <v>0</v>
      </c>
      <c r="M55" s="23">
        <v>0</v>
      </c>
      <c r="N55" s="23">
        <v>0</v>
      </c>
      <c r="O55" s="23">
        <f>[1]Лист1!$D$787</f>
        <v>6895160.0000000009</v>
      </c>
      <c r="P55" s="113">
        <f t="shared" si="7"/>
        <v>4543.6430011729517</v>
      </c>
      <c r="Q55" s="52">
        <v>9673</v>
      </c>
      <c r="R55" s="68" t="s">
        <v>572</v>
      </c>
      <c r="S55" s="57"/>
      <c r="T55" s="57"/>
      <c r="U55" s="57"/>
    </row>
    <row r="56" spans="1:22" s="69" customFormat="1" ht="30" customHeight="1" x14ac:dyDescent="0.3">
      <c r="A56" s="60">
        <v>39</v>
      </c>
      <c r="B56" s="61" t="s">
        <v>580</v>
      </c>
      <c r="C56" s="131">
        <v>1962</v>
      </c>
      <c r="D56" s="131" t="s">
        <v>1934</v>
      </c>
      <c r="E56" s="131" t="s">
        <v>16</v>
      </c>
      <c r="F56" s="97">
        <v>3</v>
      </c>
      <c r="G56" s="97">
        <v>3</v>
      </c>
      <c r="H56" s="23">
        <v>1673.2</v>
      </c>
      <c r="I56" s="23">
        <v>332</v>
      </c>
      <c r="J56" s="23">
        <v>1173.4000000000001</v>
      </c>
      <c r="K56" s="23">
        <f t="shared" si="6"/>
        <v>6887310.0000000009</v>
      </c>
      <c r="L56" s="23">
        <v>0</v>
      </c>
      <c r="M56" s="23">
        <v>0</v>
      </c>
      <c r="N56" s="23">
        <v>0</v>
      </c>
      <c r="O56" s="23">
        <f>[1]Лист1!$D$788</f>
        <v>6887310.0000000009</v>
      </c>
      <c r="P56" s="113">
        <f t="shared" si="7"/>
        <v>4116.2502988285923</v>
      </c>
      <c r="Q56" s="52">
        <v>9673</v>
      </c>
      <c r="R56" s="68" t="s">
        <v>572</v>
      </c>
      <c r="S56" s="116"/>
      <c r="T56" s="129"/>
      <c r="U56" s="129"/>
    </row>
    <row r="57" spans="1:22" s="56" customFormat="1" ht="30" customHeight="1" x14ac:dyDescent="0.3">
      <c r="A57" s="60">
        <v>40</v>
      </c>
      <c r="B57" s="61" t="s">
        <v>551</v>
      </c>
      <c r="C57" s="87">
        <v>1956</v>
      </c>
      <c r="D57" s="131" t="s">
        <v>1934</v>
      </c>
      <c r="E57" s="131" t="s">
        <v>16</v>
      </c>
      <c r="F57" s="97">
        <v>2</v>
      </c>
      <c r="G57" s="97">
        <v>2</v>
      </c>
      <c r="H57" s="23">
        <f>I57+J57</f>
        <v>846.19999999999993</v>
      </c>
      <c r="I57" s="23">
        <v>261.39999999999998</v>
      </c>
      <c r="J57" s="23">
        <v>584.79999999999995</v>
      </c>
      <c r="K57" s="23">
        <f t="shared" si="6"/>
        <v>5994016.1000000006</v>
      </c>
      <c r="L57" s="23">
        <v>0</v>
      </c>
      <c r="M57" s="23">
        <v>0</v>
      </c>
      <c r="N57" s="23">
        <v>0</v>
      </c>
      <c r="O57" s="23">
        <f>[1]Лист1!$D$22</f>
        <v>5994016.1000000006</v>
      </c>
      <c r="P57" s="113">
        <f t="shared" si="7"/>
        <v>7083.4508390451447</v>
      </c>
      <c r="Q57" s="52">
        <v>9673</v>
      </c>
      <c r="R57" s="68" t="s">
        <v>573</v>
      </c>
      <c r="S57" s="57"/>
      <c r="T57" s="57"/>
      <c r="U57" s="57"/>
    </row>
    <row r="58" spans="1:22" s="56" customFormat="1" ht="30" customHeight="1" x14ac:dyDescent="0.3">
      <c r="A58" s="60">
        <v>41</v>
      </c>
      <c r="B58" s="61" t="s">
        <v>552</v>
      </c>
      <c r="C58" s="87">
        <v>1952</v>
      </c>
      <c r="D58" s="87">
        <v>1991</v>
      </c>
      <c r="E58" s="131" t="s">
        <v>16</v>
      </c>
      <c r="F58" s="97">
        <v>2</v>
      </c>
      <c r="G58" s="97">
        <v>1</v>
      </c>
      <c r="H58" s="23">
        <v>606.79999999999995</v>
      </c>
      <c r="I58" s="23">
        <v>200</v>
      </c>
      <c r="J58" s="23">
        <v>321.5</v>
      </c>
      <c r="K58" s="23">
        <f t="shared" si="6"/>
        <v>2758387.2</v>
      </c>
      <c r="L58" s="23">
        <v>0</v>
      </c>
      <c r="M58" s="23">
        <v>0</v>
      </c>
      <c r="N58" s="23">
        <v>0</v>
      </c>
      <c r="O58" s="23">
        <f>[1]Лист1!$D$23</f>
        <v>2758387.2</v>
      </c>
      <c r="P58" s="113">
        <f t="shared" si="7"/>
        <v>4545.7930125247203</v>
      </c>
      <c r="Q58" s="52">
        <v>9673</v>
      </c>
      <c r="R58" s="68" t="s">
        <v>573</v>
      </c>
      <c r="S58" s="57"/>
      <c r="T58" s="57"/>
      <c r="U58" s="57"/>
    </row>
    <row r="59" spans="1:22" s="69" customFormat="1" ht="30" customHeight="1" x14ac:dyDescent="0.3">
      <c r="A59" s="60">
        <v>42</v>
      </c>
      <c r="B59" s="61" t="s">
        <v>581</v>
      </c>
      <c r="C59" s="131">
        <v>1965</v>
      </c>
      <c r="D59" s="131" t="s">
        <v>1934</v>
      </c>
      <c r="E59" s="131" t="s">
        <v>16</v>
      </c>
      <c r="F59" s="87">
        <v>4</v>
      </c>
      <c r="G59" s="87">
        <v>3</v>
      </c>
      <c r="H59" s="23">
        <v>2686.23</v>
      </c>
      <c r="I59" s="23">
        <v>0</v>
      </c>
      <c r="J59" s="23">
        <v>1985.09</v>
      </c>
      <c r="K59" s="23">
        <f t="shared" si="6"/>
        <v>15829285.300000001</v>
      </c>
      <c r="L59" s="23">
        <v>0</v>
      </c>
      <c r="M59" s="23">
        <v>0</v>
      </c>
      <c r="N59" s="23">
        <v>0</v>
      </c>
      <c r="O59" s="23">
        <f>[1]Лист1!$D$789</f>
        <v>15829285.300000001</v>
      </c>
      <c r="P59" s="113">
        <f t="shared" si="7"/>
        <v>5892.751290842557</v>
      </c>
      <c r="Q59" s="52">
        <v>9673</v>
      </c>
      <c r="R59" s="68" t="s">
        <v>572</v>
      </c>
      <c r="S59" s="59"/>
      <c r="T59" s="129"/>
      <c r="U59" s="129"/>
    </row>
    <row r="60" spans="1:22" s="56" customFormat="1" ht="30" customHeight="1" x14ac:dyDescent="0.3">
      <c r="A60" s="60">
        <v>43</v>
      </c>
      <c r="B60" s="61" t="s">
        <v>1936</v>
      </c>
      <c r="C60" s="131">
        <v>1988</v>
      </c>
      <c r="D60" s="131" t="s">
        <v>1934</v>
      </c>
      <c r="E60" s="69" t="s">
        <v>18</v>
      </c>
      <c r="F60" s="97">
        <v>9</v>
      </c>
      <c r="G60" s="97">
        <v>4</v>
      </c>
      <c r="H60" s="23">
        <v>9520.8799999999992</v>
      </c>
      <c r="I60" s="23">
        <v>0</v>
      </c>
      <c r="J60" s="23">
        <v>7748.4</v>
      </c>
      <c r="K60" s="23">
        <f t="shared" si="6"/>
        <v>14200000</v>
      </c>
      <c r="L60" s="23">
        <v>0</v>
      </c>
      <c r="M60" s="23">
        <v>0</v>
      </c>
      <c r="N60" s="23">
        <v>0</v>
      </c>
      <c r="O60" s="23">
        <f>[1]Лист1!$D$24</f>
        <v>14200000</v>
      </c>
      <c r="P60" s="113">
        <f t="shared" si="7"/>
        <v>1491.4587727184883</v>
      </c>
      <c r="Q60" s="52">
        <v>9673</v>
      </c>
      <c r="R60" s="68" t="s">
        <v>573</v>
      </c>
      <c r="S60" s="57"/>
      <c r="T60" s="57"/>
      <c r="U60" s="57"/>
    </row>
    <row r="61" spans="1:22" s="56" customFormat="1" ht="30" customHeight="1" x14ac:dyDescent="0.3">
      <c r="A61" s="60">
        <v>44</v>
      </c>
      <c r="B61" s="61" t="s">
        <v>2065</v>
      </c>
      <c r="C61" s="131">
        <v>1992</v>
      </c>
      <c r="D61" s="131" t="s">
        <v>1934</v>
      </c>
      <c r="E61" s="131" t="s">
        <v>18</v>
      </c>
      <c r="F61" s="97">
        <v>9</v>
      </c>
      <c r="G61" s="97">
        <v>3</v>
      </c>
      <c r="H61" s="23">
        <v>7196.2</v>
      </c>
      <c r="I61" s="23">
        <v>0</v>
      </c>
      <c r="J61" s="23">
        <v>5840.88</v>
      </c>
      <c r="K61" s="23">
        <f t="shared" si="6"/>
        <v>10700000</v>
      </c>
      <c r="L61" s="23">
        <v>0</v>
      </c>
      <c r="M61" s="23">
        <v>0</v>
      </c>
      <c r="N61" s="23">
        <v>0</v>
      </c>
      <c r="O61" s="23">
        <f>[1]Лист1!$D$790</f>
        <v>10700000</v>
      </c>
      <c r="P61" s="113">
        <f t="shared" ref="P61" si="11">K61/H61</f>
        <v>1486.8958617047888</v>
      </c>
      <c r="Q61" s="52">
        <v>9673</v>
      </c>
      <c r="R61" s="68" t="s">
        <v>572</v>
      </c>
      <c r="S61" s="57"/>
      <c r="T61" s="57"/>
      <c r="U61" s="57"/>
    </row>
    <row r="62" spans="1:22" s="56" customFormat="1" ht="30" customHeight="1" x14ac:dyDescent="0.3">
      <c r="A62" s="60">
        <v>45</v>
      </c>
      <c r="B62" s="61" t="s">
        <v>1937</v>
      </c>
      <c r="C62" s="131">
        <v>1997</v>
      </c>
      <c r="D62" s="131" t="s">
        <v>1934</v>
      </c>
      <c r="E62" s="131" t="s">
        <v>16</v>
      </c>
      <c r="F62" s="97">
        <v>9</v>
      </c>
      <c r="G62" s="97">
        <v>1</v>
      </c>
      <c r="H62" s="23">
        <v>4455.04</v>
      </c>
      <c r="I62" s="23">
        <v>100.2</v>
      </c>
      <c r="J62" s="23">
        <v>3214</v>
      </c>
      <c r="K62" s="23">
        <f t="shared" si="6"/>
        <v>3700000</v>
      </c>
      <c r="L62" s="23">
        <v>0</v>
      </c>
      <c r="M62" s="23">
        <v>0</v>
      </c>
      <c r="N62" s="23">
        <v>0</v>
      </c>
      <c r="O62" s="23">
        <f>[1]Лист1!$D$25</f>
        <v>3700000</v>
      </c>
      <c r="P62" s="113">
        <f t="shared" si="7"/>
        <v>830.52004022410574</v>
      </c>
      <c r="Q62" s="52">
        <v>9673</v>
      </c>
      <c r="R62" s="68" t="s">
        <v>573</v>
      </c>
      <c r="S62" s="57"/>
      <c r="T62" s="57"/>
      <c r="U62" s="57"/>
    </row>
    <row r="63" spans="1:22" s="69" customFormat="1" ht="30" customHeight="1" x14ac:dyDescent="0.3">
      <c r="A63" s="60">
        <v>46</v>
      </c>
      <c r="B63" s="61" t="s">
        <v>620</v>
      </c>
      <c r="C63" s="131">
        <v>1970</v>
      </c>
      <c r="D63" s="131" t="s">
        <v>1934</v>
      </c>
      <c r="E63" s="131" t="s">
        <v>16</v>
      </c>
      <c r="F63" s="97">
        <v>5</v>
      </c>
      <c r="G63" s="97">
        <v>6</v>
      </c>
      <c r="H63" s="23">
        <f t="shared" ref="H63:H64" si="12">I63+J63</f>
        <v>4479.28</v>
      </c>
      <c r="I63" s="23">
        <v>0</v>
      </c>
      <c r="J63" s="23">
        <v>4479.28</v>
      </c>
      <c r="K63" s="23">
        <f t="shared" si="6"/>
        <v>41145698.5</v>
      </c>
      <c r="L63" s="23">
        <v>0</v>
      </c>
      <c r="M63" s="23">
        <v>0</v>
      </c>
      <c r="N63" s="23">
        <v>0</v>
      </c>
      <c r="O63" s="23">
        <f>[1]Лист1!$D$1560</f>
        <v>41145698.5</v>
      </c>
      <c r="P63" s="113">
        <f t="shared" si="7"/>
        <v>9185.7839876051512</v>
      </c>
      <c r="Q63" s="52">
        <v>9673</v>
      </c>
      <c r="R63" s="68" t="s">
        <v>571</v>
      </c>
      <c r="S63" s="59"/>
      <c r="T63" s="129"/>
      <c r="U63" s="129"/>
    </row>
    <row r="64" spans="1:22" s="69" customFormat="1" ht="30" customHeight="1" x14ac:dyDescent="0.3">
      <c r="A64" s="60">
        <v>47</v>
      </c>
      <c r="B64" s="61" t="s">
        <v>621</v>
      </c>
      <c r="C64" s="131">
        <v>1970</v>
      </c>
      <c r="D64" s="131" t="s">
        <v>1934</v>
      </c>
      <c r="E64" s="131" t="s">
        <v>16</v>
      </c>
      <c r="F64" s="97">
        <v>5</v>
      </c>
      <c r="G64" s="97">
        <v>4</v>
      </c>
      <c r="H64" s="23">
        <f t="shared" si="12"/>
        <v>3411.6499999999996</v>
      </c>
      <c r="I64" s="23">
        <v>182.16</v>
      </c>
      <c r="J64" s="23">
        <v>3229.49</v>
      </c>
      <c r="K64" s="23">
        <f t="shared" si="6"/>
        <v>29759347.000000004</v>
      </c>
      <c r="L64" s="23">
        <v>0</v>
      </c>
      <c r="M64" s="23">
        <v>0</v>
      </c>
      <c r="N64" s="23">
        <v>0</v>
      </c>
      <c r="O64" s="23">
        <f>[1]Лист1!$D$1561</f>
        <v>29759347.000000004</v>
      </c>
      <c r="P64" s="113">
        <f t="shared" si="7"/>
        <v>8722.8604927234646</v>
      </c>
      <c r="Q64" s="52">
        <v>9673</v>
      </c>
      <c r="R64" s="68" t="s">
        <v>571</v>
      </c>
      <c r="S64" s="59"/>
      <c r="T64" s="129"/>
      <c r="U64" s="129"/>
    </row>
    <row r="65" spans="1:21" s="56" customFormat="1" ht="30" customHeight="1" x14ac:dyDescent="0.3">
      <c r="A65" s="60">
        <v>48</v>
      </c>
      <c r="B65" s="61" t="s">
        <v>622</v>
      </c>
      <c r="C65" s="131">
        <v>1972</v>
      </c>
      <c r="D65" s="131" t="s">
        <v>1934</v>
      </c>
      <c r="E65" s="69" t="s">
        <v>16</v>
      </c>
      <c r="F65" s="97">
        <v>5</v>
      </c>
      <c r="G65" s="97">
        <v>4</v>
      </c>
      <c r="H65" s="23">
        <v>3724.73</v>
      </c>
      <c r="I65" s="23">
        <v>534.72</v>
      </c>
      <c r="J65" s="23">
        <v>2925.17</v>
      </c>
      <c r="K65" s="23">
        <f t="shared" si="6"/>
        <v>25008551</v>
      </c>
      <c r="L65" s="23">
        <v>0</v>
      </c>
      <c r="M65" s="23">
        <v>0</v>
      </c>
      <c r="N65" s="23">
        <v>0</v>
      </c>
      <c r="O65" s="23">
        <f>[1]Лист1!$D$1562</f>
        <v>25008551</v>
      </c>
      <c r="P65" s="113">
        <f t="shared" si="7"/>
        <v>6714.1916326821001</v>
      </c>
      <c r="Q65" s="52">
        <v>9673</v>
      </c>
      <c r="R65" s="68" t="s">
        <v>571</v>
      </c>
      <c r="S65" s="57"/>
      <c r="T65" s="57"/>
      <c r="U65" s="57"/>
    </row>
    <row r="66" spans="1:21" s="69" customFormat="1" ht="30" customHeight="1" x14ac:dyDescent="0.3">
      <c r="A66" s="60">
        <v>49</v>
      </c>
      <c r="B66" s="61" t="s">
        <v>623</v>
      </c>
      <c r="C66" s="131">
        <v>1969</v>
      </c>
      <c r="D66" s="131" t="s">
        <v>1934</v>
      </c>
      <c r="E66" s="131" t="s">
        <v>16</v>
      </c>
      <c r="F66" s="97">
        <v>5</v>
      </c>
      <c r="G66" s="97">
        <v>4</v>
      </c>
      <c r="H66" s="23">
        <v>4514.33</v>
      </c>
      <c r="I66" s="23">
        <v>0</v>
      </c>
      <c r="J66" s="23">
        <v>3157.69</v>
      </c>
      <c r="K66" s="23">
        <f t="shared" si="6"/>
        <v>20664445.25</v>
      </c>
      <c r="L66" s="23">
        <v>0</v>
      </c>
      <c r="M66" s="23">
        <v>0</v>
      </c>
      <c r="N66" s="23">
        <v>0</v>
      </c>
      <c r="O66" s="23">
        <f>[1]Лист1!$D$1563</f>
        <v>20664445.25</v>
      </c>
      <c r="P66" s="113">
        <f t="shared" si="7"/>
        <v>4577.5220796884587</v>
      </c>
      <c r="Q66" s="52">
        <v>9673</v>
      </c>
      <c r="R66" s="68" t="s">
        <v>571</v>
      </c>
      <c r="S66" s="59"/>
      <c r="T66" s="129"/>
      <c r="U66" s="129"/>
    </row>
    <row r="67" spans="1:21" s="69" customFormat="1" ht="30" customHeight="1" x14ac:dyDescent="0.3">
      <c r="A67" s="60">
        <v>50</v>
      </c>
      <c r="B67" s="61" t="s">
        <v>624</v>
      </c>
      <c r="C67" s="131">
        <v>1972</v>
      </c>
      <c r="D67" s="131" t="s">
        <v>1934</v>
      </c>
      <c r="E67" s="69" t="s">
        <v>16</v>
      </c>
      <c r="F67" s="97">
        <v>5</v>
      </c>
      <c r="G67" s="97">
        <v>4</v>
      </c>
      <c r="H67" s="23">
        <v>4484.55</v>
      </c>
      <c r="I67" s="23">
        <v>611.16999999999996</v>
      </c>
      <c r="J67" s="23">
        <v>2844.94</v>
      </c>
      <c r="K67" s="23">
        <f t="shared" si="6"/>
        <v>24864271.5</v>
      </c>
      <c r="L67" s="23">
        <v>0</v>
      </c>
      <c r="M67" s="23">
        <v>0</v>
      </c>
      <c r="N67" s="23">
        <v>0</v>
      </c>
      <c r="O67" s="23">
        <f>[1]Лист1!$D$1564</f>
        <v>24864271.5</v>
      </c>
      <c r="P67" s="113">
        <f t="shared" si="7"/>
        <v>5544.4295414255612</v>
      </c>
      <c r="Q67" s="52">
        <v>9673</v>
      </c>
      <c r="R67" s="68" t="s">
        <v>571</v>
      </c>
      <c r="S67" s="59"/>
      <c r="T67" s="129"/>
      <c r="U67" s="129"/>
    </row>
    <row r="68" spans="1:21" s="56" customFormat="1" ht="30" customHeight="1" x14ac:dyDescent="0.3">
      <c r="A68" s="60">
        <v>51</v>
      </c>
      <c r="B68" s="61" t="s">
        <v>33</v>
      </c>
      <c r="C68" s="131">
        <v>1962</v>
      </c>
      <c r="D68" s="131" t="s">
        <v>1934</v>
      </c>
      <c r="E68" s="131" t="s">
        <v>16</v>
      </c>
      <c r="F68" s="87">
        <v>4</v>
      </c>
      <c r="G68" s="87">
        <v>2</v>
      </c>
      <c r="H68" s="23">
        <v>1286.1199999999999</v>
      </c>
      <c r="I68" s="23">
        <v>0</v>
      </c>
      <c r="J68" s="23">
        <v>1286.0999999999999</v>
      </c>
      <c r="K68" s="23">
        <f t="shared" si="6"/>
        <v>51791.7</v>
      </c>
      <c r="L68" s="23">
        <v>0</v>
      </c>
      <c r="M68" s="23">
        <v>0</v>
      </c>
      <c r="N68" s="23">
        <v>0</v>
      </c>
      <c r="O68" s="23">
        <f>[1]Лист1!$D$791</f>
        <v>51791.7</v>
      </c>
      <c r="P68" s="113">
        <f t="shared" si="7"/>
        <v>40.269725997574099</v>
      </c>
      <c r="Q68" s="52">
        <v>9673</v>
      </c>
      <c r="R68" s="68" t="s">
        <v>572</v>
      </c>
      <c r="S68" s="57"/>
      <c r="T68" s="57"/>
      <c r="U68" s="57"/>
    </row>
    <row r="69" spans="1:21" s="69" customFormat="1" ht="30" customHeight="1" x14ac:dyDescent="0.3">
      <c r="A69" s="60">
        <v>52</v>
      </c>
      <c r="B69" s="61" t="s">
        <v>2066</v>
      </c>
      <c r="C69" s="131">
        <v>2005</v>
      </c>
      <c r="D69" s="131" t="s">
        <v>1934</v>
      </c>
      <c r="E69" s="131" t="s">
        <v>16</v>
      </c>
      <c r="F69" s="97">
        <v>9</v>
      </c>
      <c r="G69" s="97">
        <v>3</v>
      </c>
      <c r="H69" s="23">
        <v>9379.7999999999993</v>
      </c>
      <c r="I69" s="23">
        <v>0</v>
      </c>
      <c r="J69" s="23">
        <v>8265.9</v>
      </c>
      <c r="K69" s="23">
        <f t="shared" si="6"/>
        <v>10700000</v>
      </c>
      <c r="L69" s="23">
        <v>0</v>
      </c>
      <c r="M69" s="23">
        <v>0</v>
      </c>
      <c r="N69" s="23">
        <v>0</v>
      </c>
      <c r="O69" s="23">
        <f>[1]Лист1!$D$792</f>
        <v>10700000</v>
      </c>
      <c r="P69" s="113">
        <f t="shared" si="7"/>
        <v>1140.7492697072432</v>
      </c>
      <c r="Q69" s="52">
        <v>9673</v>
      </c>
      <c r="R69" s="68" t="s">
        <v>572</v>
      </c>
      <c r="S69" s="59"/>
      <c r="T69" s="129"/>
      <c r="U69" s="129"/>
    </row>
    <row r="70" spans="1:21" s="69" customFormat="1" ht="30" customHeight="1" x14ac:dyDescent="0.3">
      <c r="A70" s="60">
        <v>53</v>
      </c>
      <c r="B70" s="61" t="s">
        <v>553</v>
      </c>
      <c r="C70" s="131">
        <v>1963</v>
      </c>
      <c r="D70" s="131" t="s">
        <v>1934</v>
      </c>
      <c r="E70" s="131" t="s">
        <v>16</v>
      </c>
      <c r="F70" s="97">
        <v>2</v>
      </c>
      <c r="G70" s="97">
        <v>1</v>
      </c>
      <c r="H70" s="23">
        <v>303.5</v>
      </c>
      <c r="I70" s="23">
        <v>0</v>
      </c>
      <c r="J70" s="23">
        <v>303.5</v>
      </c>
      <c r="K70" s="23">
        <f t="shared" ref="K70:K94" si="13">SUM(L70:O70)</f>
        <v>1811895.5</v>
      </c>
      <c r="L70" s="23">
        <v>0</v>
      </c>
      <c r="M70" s="23">
        <v>0</v>
      </c>
      <c r="N70" s="23">
        <v>0</v>
      </c>
      <c r="O70" s="23">
        <f>[1]Лист1!$D$26</f>
        <v>1811895.5</v>
      </c>
      <c r="P70" s="113">
        <f t="shared" ref="P70:P94" si="14">K70/H70</f>
        <v>5970.0016474464583</v>
      </c>
      <c r="Q70" s="52">
        <v>9673</v>
      </c>
      <c r="R70" s="68" t="s">
        <v>573</v>
      </c>
      <c r="S70" s="59"/>
      <c r="T70" s="129"/>
      <c r="U70" s="129"/>
    </row>
    <row r="71" spans="1:21" s="56" customFormat="1" ht="30" customHeight="1" x14ac:dyDescent="0.3">
      <c r="A71" s="60">
        <v>54</v>
      </c>
      <c r="B71" s="61" t="s">
        <v>34</v>
      </c>
      <c r="C71" s="131">
        <v>1964</v>
      </c>
      <c r="D71" s="131" t="s">
        <v>1934</v>
      </c>
      <c r="E71" s="69" t="s">
        <v>16</v>
      </c>
      <c r="F71" s="97">
        <v>4</v>
      </c>
      <c r="G71" s="97">
        <v>3</v>
      </c>
      <c r="H71" s="23">
        <v>2802.05</v>
      </c>
      <c r="I71" s="23">
        <v>915.4</v>
      </c>
      <c r="J71" s="23">
        <v>1473.67</v>
      </c>
      <c r="K71" s="23">
        <f t="shared" si="13"/>
        <v>14008660</v>
      </c>
      <c r="L71" s="23">
        <v>0</v>
      </c>
      <c r="M71" s="23">
        <v>0</v>
      </c>
      <c r="N71" s="23">
        <v>0</v>
      </c>
      <c r="O71" s="23">
        <f>[1]Лист1!$D$793</f>
        <v>14008660</v>
      </c>
      <c r="P71" s="113">
        <f t="shared" si="14"/>
        <v>4999.4325583055261</v>
      </c>
      <c r="Q71" s="52">
        <v>9673</v>
      </c>
      <c r="R71" s="68" t="s">
        <v>572</v>
      </c>
      <c r="S71" s="57"/>
      <c r="T71" s="57"/>
      <c r="U71" s="57"/>
    </row>
    <row r="72" spans="1:21" s="56" customFormat="1" ht="30" customHeight="1" x14ac:dyDescent="0.3">
      <c r="A72" s="60">
        <v>55</v>
      </c>
      <c r="B72" s="61" t="s">
        <v>35</v>
      </c>
      <c r="C72" s="131">
        <v>1963</v>
      </c>
      <c r="D72" s="131" t="s">
        <v>1934</v>
      </c>
      <c r="E72" s="69" t="s">
        <v>16</v>
      </c>
      <c r="F72" s="97">
        <v>4</v>
      </c>
      <c r="G72" s="97">
        <v>2</v>
      </c>
      <c r="H72" s="23">
        <v>1433.47</v>
      </c>
      <c r="I72" s="23">
        <v>247.2</v>
      </c>
      <c r="J72" s="23">
        <v>1128</v>
      </c>
      <c r="K72" s="23">
        <f t="shared" si="13"/>
        <v>9876950</v>
      </c>
      <c r="L72" s="23">
        <v>0</v>
      </c>
      <c r="M72" s="23">
        <v>0</v>
      </c>
      <c r="N72" s="23">
        <v>0</v>
      </c>
      <c r="O72" s="23">
        <f>[1]Лист1!$D$794</f>
        <v>9876950</v>
      </c>
      <c r="P72" s="113">
        <f t="shared" si="14"/>
        <v>6890.2383726202852</v>
      </c>
      <c r="Q72" s="52">
        <v>9673</v>
      </c>
      <c r="R72" s="68" t="s">
        <v>572</v>
      </c>
      <c r="S72" s="57"/>
      <c r="T72" s="57"/>
      <c r="U72" s="57"/>
    </row>
    <row r="73" spans="1:21" s="56" customFormat="1" ht="30" customHeight="1" x14ac:dyDescent="0.3">
      <c r="A73" s="60">
        <v>56</v>
      </c>
      <c r="B73" s="61" t="s">
        <v>36</v>
      </c>
      <c r="C73" s="131">
        <v>1963</v>
      </c>
      <c r="D73" s="131" t="s">
        <v>1934</v>
      </c>
      <c r="E73" s="131" t="s">
        <v>16</v>
      </c>
      <c r="F73" s="97">
        <v>4</v>
      </c>
      <c r="G73" s="97">
        <v>3</v>
      </c>
      <c r="H73" s="23">
        <v>1624.5</v>
      </c>
      <c r="I73" s="23">
        <v>551.5</v>
      </c>
      <c r="J73" s="23">
        <v>1492.84</v>
      </c>
      <c r="K73" s="23">
        <f t="shared" si="13"/>
        <v>18808124</v>
      </c>
      <c r="L73" s="23">
        <v>0</v>
      </c>
      <c r="M73" s="23">
        <v>0</v>
      </c>
      <c r="N73" s="23">
        <v>0</v>
      </c>
      <c r="O73" s="23">
        <f>[1]Лист1!$D$795</f>
        <v>18808124</v>
      </c>
      <c r="P73" s="113">
        <f t="shared" si="14"/>
        <v>11577.792551554325</v>
      </c>
      <c r="Q73" s="52">
        <v>9673</v>
      </c>
      <c r="R73" s="68" t="s">
        <v>572</v>
      </c>
      <c r="S73" s="57"/>
      <c r="T73" s="57"/>
      <c r="U73" s="57"/>
    </row>
    <row r="74" spans="1:21" s="56" customFormat="1" ht="30" customHeight="1" x14ac:dyDescent="0.3">
      <c r="A74" s="60">
        <v>57</v>
      </c>
      <c r="B74" s="61" t="s">
        <v>625</v>
      </c>
      <c r="C74" s="131">
        <v>1972</v>
      </c>
      <c r="D74" s="131" t="s">
        <v>1934</v>
      </c>
      <c r="E74" s="131" t="s">
        <v>16</v>
      </c>
      <c r="F74" s="97">
        <v>2</v>
      </c>
      <c r="G74" s="97">
        <v>2</v>
      </c>
      <c r="H74" s="23">
        <f>I74+J74</f>
        <v>707.26</v>
      </c>
      <c r="I74" s="23">
        <v>0</v>
      </c>
      <c r="J74" s="23">
        <v>707.26</v>
      </c>
      <c r="K74" s="23">
        <f t="shared" si="13"/>
        <v>7476206.2999999998</v>
      </c>
      <c r="L74" s="23">
        <v>0</v>
      </c>
      <c r="M74" s="23">
        <v>0</v>
      </c>
      <c r="N74" s="23">
        <v>0</v>
      </c>
      <c r="O74" s="23">
        <f>[1]Лист1!$D$1565</f>
        <v>7476206.2999999998</v>
      </c>
      <c r="P74" s="113">
        <f t="shared" si="14"/>
        <v>10570.661849956168</v>
      </c>
      <c r="Q74" s="52">
        <v>9673</v>
      </c>
      <c r="R74" s="68" t="s">
        <v>571</v>
      </c>
      <c r="S74" s="57"/>
      <c r="T74" s="57"/>
      <c r="U74" s="57"/>
    </row>
    <row r="75" spans="1:21" s="56" customFormat="1" ht="30" customHeight="1" x14ac:dyDescent="0.3">
      <c r="A75" s="60">
        <v>58</v>
      </c>
      <c r="B75" s="61" t="s">
        <v>626</v>
      </c>
      <c r="C75" s="131">
        <v>1972</v>
      </c>
      <c r="D75" s="131" t="s">
        <v>1934</v>
      </c>
      <c r="E75" s="131" t="s">
        <v>16</v>
      </c>
      <c r="F75" s="97">
        <v>5</v>
      </c>
      <c r="G75" s="97">
        <v>6</v>
      </c>
      <c r="H75" s="23">
        <f t="shared" ref="H75" si="15">I75+J75</f>
        <v>4440.13</v>
      </c>
      <c r="I75" s="23">
        <v>0</v>
      </c>
      <c r="J75" s="23">
        <v>4440.13</v>
      </c>
      <c r="K75" s="23">
        <f t="shared" si="13"/>
        <v>29955569.359999999</v>
      </c>
      <c r="L75" s="23">
        <v>0</v>
      </c>
      <c r="M75" s="23">
        <v>0</v>
      </c>
      <c r="N75" s="23">
        <v>0</v>
      </c>
      <c r="O75" s="23">
        <f>[1]Лист1!$D$1566</f>
        <v>29955569.359999999</v>
      </c>
      <c r="P75" s="113">
        <f t="shared" si="14"/>
        <v>6746.5523216662568</v>
      </c>
      <c r="Q75" s="52">
        <v>9673</v>
      </c>
      <c r="R75" s="68" t="s">
        <v>571</v>
      </c>
      <c r="S75" s="57"/>
      <c r="T75" s="57"/>
      <c r="U75" s="57"/>
    </row>
    <row r="76" spans="1:21" s="56" customFormat="1" ht="30" customHeight="1" x14ac:dyDescent="0.3">
      <c r="A76" s="60">
        <v>59</v>
      </c>
      <c r="B76" s="61" t="s">
        <v>582</v>
      </c>
      <c r="C76" s="131">
        <v>1968</v>
      </c>
      <c r="D76" s="131" t="s">
        <v>1934</v>
      </c>
      <c r="E76" s="131" t="s">
        <v>16</v>
      </c>
      <c r="F76" s="97">
        <v>5</v>
      </c>
      <c r="G76" s="97">
        <v>4</v>
      </c>
      <c r="H76" s="23">
        <f t="shared" ref="H76" si="16">I76+J76</f>
        <v>3226.87</v>
      </c>
      <c r="I76" s="23">
        <v>665.55</v>
      </c>
      <c r="J76" s="23">
        <v>2561.3200000000002</v>
      </c>
      <c r="K76" s="23">
        <f t="shared" si="13"/>
        <v>23964104.780000001</v>
      </c>
      <c r="L76" s="23">
        <v>0</v>
      </c>
      <c r="M76" s="23">
        <v>0</v>
      </c>
      <c r="N76" s="23">
        <v>0</v>
      </c>
      <c r="O76" s="23">
        <f>[1]Лист1!$D$796</f>
        <v>23964104.780000001</v>
      </c>
      <c r="P76" s="113">
        <f t="shared" si="14"/>
        <v>7426.4239898105598</v>
      </c>
      <c r="Q76" s="52">
        <v>9673</v>
      </c>
      <c r="R76" s="68" t="s">
        <v>572</v>
      </c>
      <c r="S76" s="57"/>
      <c r="T76" s="57"/>
      <c r="U76" s="57"/>
    </row>
    <row r="77" spans="1:21" s="56" customFormat="1" ht="30" customHeight="1" x14ac:dyDescent="0.3">
      <c r="A77" s="60">
        <v>60</v>
      </c>
      <c r="B77" s="61" t="s">
        <v>583</v>
      </c>
      <c r="C77" s="131">
        <v>1961</v>
      </c>
      <c r="D77" s="131" t="s">
        <v>1934</v>
      </c>
      <c r="E77" s="69" t="s">
        <v>16</v>
      </c>
      <c r="F77" s="97">
        <v>4</v>
      </c>
      <c r="G77" s="97">
        <v>2</v>
      </c>
      <c r="H77" s="23">
        <v>1796.62</v>
      </c>
      <c r="I77" s="23">
        <v>453.9</v>
      </c>
      <c r="J77" s="23">
        <v>1283.2</v>
      </c>
      <c r="K77" s="23">
        <f t="shared" si="13"/>
        <v>8740950.4000000004</v>
      </c>
      <c r="L77" s="23">
        <v>0</v>
      </c>
      <c r="M77" s="23">
        <v>0</v>
      </c>
      <c r="N77" s="23">
        <v>0</v>
      </c>
      <c r="O77" s="23">
        <f>[1]Лист1!$D$797</f>
        <v>8740950.4000000004</v>
      </c>
      <c r="P77" s="113">
        <f t="shared" si="14"/>
        <v>4865.2193563469182</v>
      </c>
      <c r="Q77" s="52">
        <v>9673</v>
      </c>
      <c r="R77" s="68" t="s">
        <v>572</v>
      </c>
      <c r="S77" s="57"/>
      <c r="T77" s="57"/>
      <c r="U77" s="57"/>
    </row>
    <row r="78" spans="1:21" s="56" customFormat="1" ht="30" customHeight="1" x14ac:dyDescent="0.3">
      <c r="A78" s="60">
        <v>61</v>
      </c>
      <c r="B78" s="61" t="s">
        <v>628</v>
      </c>
      <c r="C78" s="131">
        <v>1976</v>
      </c>
      <c r="D78" s="131" t="s">
        <v>1934</v>
      </c>
      <c r="E78" s="131" t="s">
        <v>16</v>
      </c>
      <c r="F78" s="97">
        <v>5</v>
      </c>
      <c r="G78" s="97">
        <v>6</v>
      </c>
      <c r="H78" s="23">
        <f>I78+J78</f>
        <v>4490.84</v>
      </c>
      <c r="I78" s="23">
        <v>169.1</v>
      </c>
      <c r="J78" s="23">
        <v>4321.74</v>
      </c>
      <c r="K78" s="23">
        <f t="shared" si="13"/>
        <v>34421552.5</v>
      </c>
      <c r="L78" s="23">
        <v>0</v>
      </c>
      <c r="M78" s="23">
        <v>0</v>
      </c>
      <c r="N78" s="23">
        <v>0</v>
      </c>
      <c r="O78" s="23">
        <f>[1]Лист1!$D$1569</f>
        <v>34421552.5</v>
      </c>
      <c r="P78" s="113">
        <f t="shared" si="14"/>
        <v>7664.8360885714028</v>
      </c>
      <c r="Q78" s="52">
        <v>9673</v>
      </c>
      <c r="R78" s="68" t="s">
        <v>571</v>
      </c>
      <c r="S78" s="57"/>
      <c r="T78" s="57"/>
      <c r="U78" s="57"/>
    </row>
    <row r="79" spans="1:21" s="56" customFormat="1" ht="30" customHeight="1" x14ac:dyDescent="0.3">
      <c r="A79" s="60">
        <v>62</v>
      </c>
      <c r="B79" s="61" t="s">
        <v>629</v>
      </c>
      <c r="C79" s="131">
        <v>1973</v>
      </c>
      <c r="D79" s="131" t="s">
        <v>1934</v>
      </c>
      <c r="E79" s="131" t="s">
        <v>16</v>
      </c>
      <c r="F79" s="97">
        <v>5</v>
      </c>
      <c r="G79" s="97">
        <v>6</v>
      </c>
      <c r="H79" s="23">
        <f>I79+J79</f>
        <v>4448.3500000000004</v>
      </c>
      <c r="I79" s="23">
        <v>0</v>
      </c>
      <c r="J79" s="23">
        <v>4448.3500000000004</v>
      </c>
      <c r="K79" s="23">
        <f t="shared" si="13"/>
        <v>33194125.000000004</v>
      </c>
      <c r="L79" s="23">
        <v>0</v>
      </c>
      <c r="M79" s="23">
        <v>0</v>
      </c>
      <c r="N79" s="23">
        <v>0</v>
      </c>
      <c r="O79" s="23">
        <f>[1]Лист1!$D$1570</f>
        <v>33194125.000000004</v>
      </c>
      <c r="P79" s="113">
        <f t="shared" si="14"/>
        <v>7462.1207863589871</v>
      </c>
      <c r="Q79" s="52">
        <v>9673</v>
      </c>
      <c r="R79" s="68" t="s">
        <v>571</v>
      </c>
      <c r="S79" s="57"/>
      <c r="T79" s="57"/>
      <c r="U79" s="57"/>
    </row>
    <row r="80" spans="1:21" s="56" customFormat="1" ht="30" customHeight="1" x14ac:dyDescent="0.3">
      <c r="A80" s="60">
        <v>63</v>
      </c>
      <c r="B80" s="61" t="s">
        <v>584</v>
      </c>
      <c r="C80" s="131">
        <v>1968</v>
      </c>
      <c r="D80" s="131" t="s">
        <v>1934</v>
      </c>
      <c r="E80" s="69" t="s">
        <v>16</v>
      </c>
      <c r="F80" s="97">
        <v>5</v>
      </c>
      <c r="G80" s="97">
        <v>4</v>
      </c>
      <c r="H80" s="23">
        <v>3754.94</v>
      </c>
      <c r="I80" s="23">
        <v>1127.2</v>
      </c>
      <c r="J80" s="23">
        <v>2566.7800000000002</v>
      </c>
      <c r="K80" s="23">
        <f t="shared" si="13"/>
        <v>28821206.25</v>
      </c>
      <c r="L80" s="23">
        <v>0</v>
      </c>
      <c r="M80" s="23">
        <v>0</v>
      </c>
      <c r="N80" s="23">
        <v>0</v>
      </c>
      <c r="O80" s="23">
        <f>[1]Лист1!$D$798</f>
        <v>28821206.25</v>
      </c>
      <c r="P80" s="113">
        <f t="shared" si="14"/>
        <v>7675.5437503661842</v>
      </c>
      <c r="Q80" s="52">
        <v>9673</v>
      </c>
      <c r="R80" s="68" t="s">
        <v>572</v>
      </c>
      <c r="S80" s="57"/>
      <c r="T80" s="57"/>
      <c r="U80" s="57"/>
    </row>
    <row r="81" spans="1:21" s="56" customFormat="1" ht="30" customHeight="1" x14ac:dyDescent="0.3">
      <c r="A81" s="60">
        <v>64</v>
      </c>
      <c r="B81" s="61" t="s">
        <v>37</v>
      </c>
      <c r="C81" s="131">
        <v>1973</v>
      </c>
      <c r="D81" s="131" t="s">
        <v>1934</v>
      </c>
      <c r="E81" s="69" t="s">
        <v>16</v>
      </c>
      <c r="F81" s="97">
        <v>5</v>
      </c>
      <c r="G81" s="97">
        <v>6</v>
      </c>
      <c r="H81" s="23">
        <v>5975.37</v>
      </c>
      <c r="I81" s="23">
        <v>1345.31</v>
      </c>
      <c r="J81" s="23">
        <v>4431.66</v>
      </c>
      <c r="K81" s="23">
        <f t="shared" si="13"/>
        <v>35454431</v>
      </c>
      <c r="L81" s="23">
        <v>0</v>
      </c>
      <c r="M81" s="23">
        <v>0</v>
      </c>
      <c r="N81" s="23">
        <v>0</v>
      </c>
      <c r="O81" s="23">
        <f>[1]Лист1!$D$1567</f>
        <v>35454431</v>
      </c>
      <c r="P81" s="113">
        <f t="shared" si="14"/>
        <v>5933.4285575621261</v>
      </c>
      <c r="Q81" s="52">
        <v>9673</v>
      </c>
      <c r="R81" s="68" t="s">
        <v>571</v>
      </c>
      <c r="S81" s="57"/>
      <c r="T81" s="57"/>
      <c r="U81" s="57"/>
    </row>
    <row r="82" spans="1:21" s="56" customFormat="1" ht="30" customHeight="1" x14ac:dyDescent="0.3">
      <c r="A82" s="60">
        <v>65</v>
      </c>
      <c r="B82" s="61" t="s">
        <v>627</v>
      </c>
      <c r="C82" s="87">
        <v>1970</v>
      </c>
      <c r="D82" s="131" t="s">
        <v>1934</v>
      </c>
      <c r="E82" s="131" t="s">
        <v>16</v>
      </c>
      <c r="F82" s="97">
        <v>5</v>
      </c>
      <c r="G82" s="97">
        <v>6</v>
      </c>
      <c r="H82" s="23">
        <f>I82+J82</f>
        <v>4501.28</v>
      </c>
      <c r="I82" s="23">
        <v>0</v>
      </c>
      <c r="J82" s="23">
        <v>4501.28</v>
      </c>
      <c r="K82" s="23">
        <f t="shared" si="13"/>
        <v>42422057</v>
      </c>
      <c r="L82" s="23">
        <v>0</v>
      </c>
      <c r="M82" s="23">
        <v>0</v>
      </c>
      <c r="N82" s="23">
        <v>0</v>
      </c>
      <c r="O82" s="23">
        <f>[1]Лист1!$D$1568</f>
        <v>42422057</v>
      </c>
      <c r="P82" s="113">
        <f t="shared" si="14"/>
        <v>9424.4430473109878</v>
      </c>
      <c r="Q82" s="52">
        <v>9673</v>
      </c>
      <c r="R82" s="68" t="s">
        <v>571</v>
      </c>
      <c r="S82" s="57"/>
      <c r="T82" s="57"/>
      <c r="U82" s="57"/>
    </row>
    <row r="83" spans="1:21" s="56" customFormat="1" ht="30" customHeight="1" x14ac:dyDescent="0.3">
      <c r="A83" s="60">
        <v>66</v>
      </c>
      <c r="B83" s="61" t="s">
        <v>630</v>
      </c>
      <c r="C83" s="131">
        <v>1971</v>
      </c>
      <c r="D83" s="131" t="s">
        <v>1934</v>
      </c>
      <c r="E83" s="131" t="s">
        <v>16</v>
      </c>
      <c r="F83" s="97">
        <v>5</v>
      </c>
      <c r="G83" s="97">
        <v>4</v>
      </c>
      <c r="H83" s="23">
        <f t="shared" ref="H83:H84" si="17">I83+J83</f>
        <v>3296.99</v>
      </c>
      <c r="I83" s="23">
        <v>0</v>
      </c>
      <c r="J83" s="23">
        <v>3296.99</v>
      </c>
      <c r="K83" s="23">
        <f t="shared" si="13"/>
        <v>29709203.57</v>
      </c>
      <c r="L83" s="23">
        <v>0</v>
      </c>
      <c r="M83" s="23">
        <v>0</v>
      </c>
      <c r="N83" s="23">
        <v>0</v>
      </c>
      <c r="O83" s="23">
        <f>[1]Лист1!$D$1571</f>
        <v>29709203.57</v>
      </c>
      <c r="P83" s="113">
        <f t="shared" si="14"/>
        <v>9011.0080922295801</v>
      </c>
      <c r="Q83" s="52">
        <v>9673</v>
      </c>
      <c r="R83" s="68" t="s">
        <v>571</v>
      </c>
      <c r="S83" s="57"/>
      <c r="T83" s="57"/>
      <c r="U83" s="57"/>
    </row>
    <row r="84" spans="1:21" s="56" customFormat="1" ht="30" customHeight="1" x14ac:dyDescent="0.3">
      <c r="A84" s="60">
        <v>67</v>
      </c>
      <c r="B84" s="61" t="s">
        <v>631</v>
      </c>
      <c r="C84" s="131">
        <v>1970</v>
      </c>
      <c r="D84" s="131" t="s">
        <v>1934</v>
      </c>
      <c r="E84" s="131" t="s">
        <v>16</v>
      </c>
      <c r="F84" s="97">
        <v>5</v>
      </c>
      <c r="G84" s="97">
        <v>4</v>
      </c>
      <c r="H84" s="23">
        <f t="shared" si="17"/>
        <v>3302.54</v>
      </c>
      <c r="I84" s="23">
        <v>117.3</v>
      </c>
      <c r="J84" s="23">
        <v>3185.24</v>
      </c>
      <c r="K84" s="23">
        <f t="shared" si="13"/>
        <v>29915798.579999998</v>
      </c>
      <c r="L84" s="23">
        <v>0</v>
      </c>
      <c r="M84" s="23">
        <v>0</v>
      </c>
      <c r="N84" s="23">
        <v>0</v>
      </c>
      <c r="O84" s="23">
        <f>[1]Лист1!$D$1572</f>
        <v>29915798.579999998</v>
      </c>
      <c r="P84" s="113">
        <f t="shared" si="14"/>
        <v>9058.4212696893901</v>
      </c>
      <c r="Q84" s="52">
        <v>9673</v>
      </c>
      <c r="R84" s="68" t="s">
        <v>571</v>
      </c>
      <c r="S84" s="57"/>
      <c r="T84" s="57"/>
      <c r="U84" s="57"/>
    </row>
    <row r="85" spans="1:21" s="56" customFormat="1" ht="30" customHeight="1" x14ac:dyDescent="0.3">
      <c r="A85" s="60">
        <v>68</v>
      </c>
      <c r="B85" s="61" t="s">
        <v>451</v>
      </c>
      <c r="C85" s="131">
        <v>1950</v>
      </c>
      <c r="D85" s="131" t="s">
        <v>1934</v>
      </c>
      <c r="E85" s="131" t="s">
        <v>16</v>
      </c>
      <c r="F85" s="87">
        <v>2</v>
      </c>
      <c r="G85" s="87">
        <v>1</v>
      </c>
      <c r="H85" s="23">
        <v>474.6</v>
      </c>
      <c r="I85" s="23">
        <v>113.4</v>
      </c>
      <c r="J85" s="23">
        <v>361.2</v>
      </c>
      <c r="K85" s="23">
        <f t="shared" si="13"/>
        <v>2441250</v>
      </c>
      <c r="L85" s="23">
        <v>0</v>
      </c>
      <c r="M85" s="23">
        <v>0</v>
      </c>
      <c r="N85" s="23">
        <v>0</v>
      </c>
      <c r="O85" s="23">
        <f>[1]Лист1!$D$806</f>
        <v>2441250</v>
      </c>
      <c r="P85" s="113">
        <f t="shared" si="14"/>
        <v>5143.8053097345128</v>
      </c>
      <c r="Q85" s="52">
        <v>9673</v>
      </c>
      <c r="R85" s="68" t="s">
        <v>572</v>
      </c>
      <c r="S85" s="57"/>
      <c r="T85" s="57"/>
      <c r="U85" s="57"/>
    </row>
    <row r="86" spans="1:21" s="69" customFormat="1" ht="30" customHeight="1" x14ac:dyDescent="0.3">
      <c r="A86" s="60">
        <v>69</v>
      </c>
      <c r="B86" s="61" t="s">
        <v>554</v>
      </c>
      <c r="C86" s="131">
        <v>1946</v>
      </c>
      <c r="D86" s="131" t="s">
        <v>1934</v>
      </c>
      <c r="E86" s="131" t="s">
        <v>16</v>
      </c>
      <c r="F86" s="97">
        <v>2</v>
      </c>
      <c r="G86" s="97">
        <v>1</v>
      </c>
      <c r="H86" s="23">
        <v>340.71</v>
      </c>
      <c r="I86" s="23">
        <v>107</v>
      </c>
      <c r="J86" s="23">
        <v>233.03</v>
      </c>
      <c r="K86" s="23">
        <f t="shared" si="13"/>
        <v>514545.41</v>
      </c>
      <c r="L86" s="23">
        <v>0</v>
      </c>
      <c r="M86" s="23">
        <v>0</v>
      </c>
      <c r="N86" s="23">
        <v>0</v>
      </c>
      <c r="O86" s="23">
        <f>[1]Лист1!$D$27</f>
        <v>514545.41</v>
      </c>
      <c r="P86" s="113">
        <f t="shared" si="14"/>
        <v>1510.2151683249685</v>
      </c>
      <c r="Q86" s="52">
        <v>9673</v>
      </c>
      <c r="R86" s="68" t="s">
        <v>573</v>
      </c>
      <c r="S86" s="59"/>
      <c r="T86" s="129"/>
      <c r="U86" s="129"/>
    </row>
    <row r="87" spans="1:21" s="56" customFormat="1" ht="30" customHeight="1" x14ac:dyDescent="0.3">
      <c r="A87" s="60">
        <v>70</v>
      </c>
      <c r="B87" s="61" t="s">
        <v>38</v>
      </c>
      <c r="C87" s="131">
        <v>1945</v>
      </c>
      <c r="D87" s="131" t="s">
        <v>1934</v>
      </c>
      <c r="E87" s="131" t="s">
        <v>16</v>
      </c>
      <c r="F87" s="87">
        <v>2</v>
      </c>
      <c r="G87" s="87">
        <v>1</v>
      </c>
      <c r="H87" s="23">
        <v>350.91</v>
      </c>
      <c r="I87" s="23">
        <v>128.30000000000001</v>
      </c>
      <c r="J87" s="23">
        <v>222.61</v>
      </c>
      <c r="K87" s="23">
        <f t="shared" si="13"/>
        <v>1189353.7999999998</v>
      </c>
      <c r="L87" s="23">
        <v>0</v>
      </c>
      <c r="M87" s="23">
        <v>0</v>
      </c>
      <c r="N87" s="23">
        <v>0</v>
      </c>
      <c r="O87" s="23">
        <f>[1]Лист1!$D$799</f>
        <v>1189353.7999999998</v>
      </c>
      <c r="P87" s="113">
        <f t="shared" si="14"/>
        <v>3389.3414265766141</v>
      </c>
      <c r="Q87" s="52">
        <v>9673</v>
      </c>
      <c r="R87" s="68" t="s">
        <v>572</v>
      </c>
      <c r="S87" s="57"/>
      <c r="T87" s="57"/>
      <c r="U87" s="57"/>
    </row>
    <row r="88" spans="1:21" s="56" customFormat="1" ht="30" customHeight="1" x14ac:dyDescent="0.3">
      <c r="A88" s="60">
        <v>71</v>
      </c>
      <c r="B88" s="61" t="s">
        <v>585</v>
      </c>
      <c r="C88" s="131">
        <v>1987</v>
      </c>
      <c r="D88" s="131" t="s">
        <v>1934</v>
      </c>
      <c r="E88" s="69" t="s">
        <v>16</v>
      </c>
      <c r="F88" s="97">
        <v>3</v>
      </c>
      <c r="G88" s="97">
        <v>2</v>
      </c>
      <c r="H88" s="23">
        <v>1897.1</v>
      </c>
      <c r="I88" s="23">
        <v>412.4</v>
      </c>
      <c r="J88" s="23">
        <v>1364.4</v>
      </c>
      <c r="K88" s="23">
        <f t="shared" si="13"/>
        <v>8985987.9199999999</v>
      </c>
      <c r="L88" s="23">
        <v>0</v>
      </c>
      <c r="M88" s="23">
        <v>0</v>
      </c>
      <c r="N88" s="23">
        <v>0</v>
      </c>
      <c r="O88" s="23">
        <f>[1]Лист1!$D$800</f>
        <v>8985987.9199999999</v>
      </c>
      <c r="P88" s="113">
        <f t="shared" si="14"/>
        <v>4736.69702177007</v>
      </c>
      <c r="Q88" s="52">
        <v>9673</v>
      </c>
      <c r="R88" s="68" t="s">
        <v>572</v>
      </c>
      <c r="S88" s="57"/>
      <c r="T88" s="57"/>
      <c r="U88" s="57"/>
    </row>
    <row r="89" spans="1:21" s="56" customFormat="1" ht="30" customHeight="1" x14ac:dyDescent="0.3">
      <c r="A89" s="60">
        <v>72</v>
      </c>
      <c r="B89" s="61" t="s">
        <v>586</v>
      </c>
      <c r="C89" s="131">
        <v>1963</v>
      </c>
      <c r="D89" s="87" t="s">
        <v>1934</v>
      </c>
      <c r="E89" s="131" t="s">
        <v>16</v>
      </c>
      <c r="F89" s="97">
        <v>4</v>
      </c>
      <c r="G89" s="97">
        <v>2</v>
      </c>
      <c r="H89" s="23">
        <f t="shared" ref="H89:H90" si="18">I89+J89</f>
        <v>1294.5</v>
      </c>
      <c r="I89" s="23">
        <v>0</v>
      </c>
      <c r="J89" s="23">
        <v>1294.5</v>
      </c>
      <c r="K89" s="23">
        <f t="shared" si="13"/>
        <v>10648127.25</v>
      </c>
      <c r="L89" s="23">
        <v>0</v>
      </c>
      <c r="M89" s="23">
        <v>0</v>
      </c>
      <c r="N89" s="23">
        <v>0</v>
      </c>
      <c r="O89" s="23">
        <f>[1]Лист1!$D$801</f>
        <v>10648127.25</v>
      </c>
      <c r="P89" s="113">
        <f t="shared" si="14"/>
        <v>8225.6680185399764</v>
      </c>
      <c r="Q89" s="52">
        <v>9673</v>
      </c>
      <c r="R89" s="68" t="s">
        <v>572</v>
      </c>
      <c r="S89" s="57"/>
      <c r="T89" s="57"/>
      <c r="U89" s="57"/>
    </row>
    <row r="90" spans="1:21" s="56" customFormat="1" ht="30" customHeight="1" x14ac:dyDescent="0.3">
      <c r="A90" s="60">
        <v>73</v>
      </c>
      <c r="B90" s="61" t="s">
        <v>39</v>
      </c>
      <c r="C90" s="131">
        <v>1964</v>
      </c>
      <c r="D90" s="131" t="s">
        <v>1934</v>
      </c>
      <c r="E90" s="131" t="s">
        <v>16</v>
      </c>
      <c r="F90" s="97">
        <v>4</v>
      </c>
      <c r="G90" s="97">
        <v>2</v>
      </c>
      <c r="H90" s="23">
        <f t="shared" si="18"/>
        <v>1282.04</v>
      </c>
      <c r="I90" s="23">
        <v>155.5</v>
      </c>
      <c r="J90" s="23">
        <v>1126.54</v>
      </c>
      <c r="K90" s="23">
        <f t="shared" si="13"/>
        <v>11391438</v>
      </c>
      <c r="L90" s="23">
        <v>0</v>
      </c>
      <c r="M90" s="23">
        <v>0</v>
      </c>
      <c r="N90" s="23">
        <v>0</v>
      </c>
      <c r="O90" s="23">
        <f>[1]Лист1!$D$802</f>
        <v>11391438</v>
      </c>
      <c r="P90" s="113">
        <f t="shared" si="14"/>
        <v>8885.3998315185181</v>
      </c>
      <c r="Q90" s="52">
        <v>9673</v>
      </c>
      <c r="R90" s="68" t="s">
        <v>572</v>
      </c>
      <c r="S90" s="57"/>
      <c r="T90" s="57"/>
      <c r="U90" s="57"/>
    </row>
    <row r="91" spans="1:21" s="56" customFormat="1" ht="30" customHeight="1" x14ac:dyDescent="0.3">
      <c r="A91" s="60">
        <v>74</v>
      </c>
      <c r="B91" s="61" t="s">
        <v>370</v>
      </c>
      <c r="C91" s="60">
        <v>1967</v>
      </c>
      <c r="D91" s="131" t="s">
        <v>1934</v>
      </c>
      <c r="E91" s="60" t="s">
        <v>16</v>
      </c>
      <c r="F91" s="97">
        <v>5</v>
      </c>
      <c r="G91" s="97">
        <v>4</v>
      </c>
      <c r="H91" s="23">
        <v>4190.7700000000004</v>
      </c>
      <c r="I91" s="23">
        <v>0</v>
      </c>
      <c r="J91" s="23">
        <v>3178.87</v>
      </c>
      <c r="K91" s="23">
        <f t="shared" si="13"/>
        <v>16768772.250000002</v>
      </c>
      <c r="L91" s="23">
        <v>0</v>
      </c>
      <c r="M91" s="23">
        <v>0</v>
      </c>
      <c r="N91" s="23">
        <v>0</v>
      </c>
      <c r="O91" s="23">
        <f>[1]Лист1!$D$803</f>
        <v>16768772.250000002</v>
      </c>
      <c r="P91" s="113">
        <f t="shared" si="14"/>
        <v>4001.3582826067764</v>
      </c>
      <c r="Q91" s="52">
        <v>9673</v>
      </c>
      <c r="R91" s="68" t="s">
        <v>572</v>
      </c>
      <c r="S91" s="57"/>
      <c r="T91" s="57"/>
      <c r="U91" s="57"/>
    </row>
    <row r="92" spans="1:21" s="56" customFormat="1" ht="30" customHeight="1" x14ac:dyDescent="0.3">
      <c r="A92" s="60">
        <v>75</v>
      </c>
      <c r="B92" s="61" t="s">
        <v>587</v>
      </c>
      <c r="C92" s="131">
        <v>1961</v>
      </c>
      <c r="D92" s="87" t="s">
        <v>1934</v>
      </c>
      <c r="E92" s="131" t="s">
        <v>16</v>
      </c>
      <c r="F92" s="97">
        <v>2</v>
      </c>
      <c r="G92" s="97">
        <v>2</v>
      </c>
      <c r="H92" s="23">
        <v>595.23</v>
      </c>
      <c r="I92" s="23">
        <v>0</v>
      </c>
      <c r="J92" s="23">
        <v>514.55999999999995</v>
      </c>
      <c r="K92" s="23">
        <f t="shared" si="13"/>
        <v>4595694.79</v>
      </c>
      <c r="L92" s="23">
        <v>0</v>
      </c>
      <c r="M92" s="23">
        <v>0</v>
      </c>
      <c r="N92" s="23">
        <v>0</v>
      </c>
      <c r="O92" s="23">
        <f>[1]Лист1!$D$804</f>
        <v>4595694.79</v>
      </c>
      <c r="P92" s="113">
        <f t="shared" si="14"/>
        <v>7720.8722510626139</v>
      </c>
      <c r="Q92" s="52">
        <v>9673</v>
      </c>
      <c r="R92" s="68" t="s">
        <v>572</v>
      </c>
      <c r="S92" s="57"/>
      <c r="T92" s="57"/>
      <c r="U92" s="57"/>
    </row>
    <row r="93" spans="1:21" s="56" customFormat="1" ht="30" customHeight="1" x14ac:dyDescent="0.3">
      <c r="A93" s="60">
        <v>76</v>
      </c>
      <c r="B93" s="61" t="s">
        <v>588</v>
      </c>
      <c r="C93" s="60">
        <v>1961</v>
      </c>
      <c r="D93" s="131" t="s">
        <v>1934</v>
      </c>
      <c r="E93" s="60" t="s">
        <v>16</v>
      </c>
      <c r="F93" s="97">
        <v>2</v>
      </c>
      <c r="G93" s="97">
        <v>2</v>
      </c>
      <c r="H93" s="23">
        <v>599</v>
      </c>
      <c r="I93" s="23">
        <v>68.400000000000006</v>
      </c>
      <c r="J93" s="23">
        <v>481.4</v>
      </c>
      <c r="K93" s="23">
        <f t="shared" si="13"/>
        <v>8702683</v>
      </c>
      <c r="L93" s="23">
        <v>0</v>
      </c>
      <c r="M93" s="23">
        <v>0</v>
      </c>
      <c r="N93" s="23">
        <v>0</v>
      </c>
      <c r="O93" s="23">
        <f>[1]Лист1!$D$805</f>
        <v>8702683</v>
      </c>
      <c r="P93" s="113">
        <f t="shared" si="14"/>
        <v>14528.68614357262</v>
      </c>
      <c r="Q93" s="52">
        <v>9673</v>
      </c>
      <c r="R93" s="68" t="s">
        <v>572</v>
      </c>
      <c r="S93" s="57"/>
      <c r="T93" s="57"/>
      <c r="U93" s="57"/>
    </row>
    <row r="94" spans="1:21" s="56" customFormat="1" ht="30" customHeight="1" x14ac:dyDescent="0.3">
      <c r="A94" s="60">
        <v>77</v>
      </c>
      <c r="B94" s="61" t="s">
        <v>632</v>
      </c>
      <c r="C94" s="131">
        <v>1977</v>
      </c>
      <c r="D94" s="131" t="s">
        <v>1934</v>
      </c>
      <c r="E94" s="131" t="s">
        <v>16</v>
      </c>
      <c r="F94" s="97">
        <v>2</v>
      </c>
      <c r="G94" s="97">
        <v>1</v>
      </c>
      <c r="H94" s="23">
        <v>408.2</v>
      </c>
      <c r="I94" s="23">
        <v>0</v>
      </c>
      <c r="J94" s="23">
        <v>408.2</v>
      </c>
      <c r="K94" s="23">
        <f t="shared" si="13"/>
        <v>2789935</v>
      </c>
      <c r="L94" s="23">
        <v>0</v>
      </c>
      <c r="M94" s="23">
        <v>0</v>
      </c>
      <c r="N94" s="23">
        <v>0</v>
      </c>
      <c r="O94" s="23">
        <f>[1]Лист1!$D$1573</f>
        <v>2789935</v>
      </c>
      <c r="P94" s="113">
        <f t="shared" si="14"/>
        <v>6834.7256246937777</v>
      </c>
      <c r="Q94" s="52">
        <v>9673</v>
      </c>
      <c r="R94" s="68" t="s">
        <v>571</v>
      </c>
      <c r="S94" s="57"/>
      <c r="T94" s="57"/>
      <c r="U94" s="57"/>
    </row>
    <row r="95" spans="1:21" s="56" customFormat="1" ht="30" customHeight="1" x14ac:dyDescent="0.3">
      <c r="A95" s="60">
        <v>78</v>
      </c>
      <c r="B95" s="61" t="s">
        <v>1944</v>
      </c>
      <c r="C95" s="131">
        <v>1970</v>
      </c>
      <c r="D95" s="131" t="s">
        <v>1934</v>
      </c>
      <c r="E95" s="131" t="s">
        <v>16</v>
      </c>
      <c r="F95" s="97">
        <v>5</v>
      </c>
      <c r="G95" s="97">
        <v>3</v>
      </c>
      <c r="H95" s="23">
        <v>3489.5</v>
      </c>
      <c r="I95" s="23">
        <v>143.08000000000001</v>
      </c>
      <c r="J95" s="23">
        <v>3006.76</v>
      </c>
      <c r="K95" s="23">
        <f t="shared" ref="K95" si="19">SUM(L95:O95)</f>
        <v>24029783</v>
      </c>
      <c r="L95" s="23">
        <v>0</v>
      </c>
      <c r="M95" s="23">
        <v>0</v>
      </c>
      <c r="N95" s="23">
        <v>0</v>
      </c>
      <c r="O95" s="23">
        <f>[1]Лист1!$D$807</f>
        <v>24029783</v>
      </c>
      <c r="P95" s="113">
        <f t="shared" ref="P95" si="20">K95/H95</f>
        <v>6886.3112193724028</v>
      </c>
      <c r="Q95" s="52">
        <v>9673</v>
      </c>
      <c r="R95" s="68" t="s">
        <v>572</v>
      </c>
      <c r="S95" s="57"/>
      <c r="T95" s="57"/>
      <c r="U95" s="57"/>
    </row>
    <row r="96" spans="1:21" s="56" customFormat="1" ht="30" customHeight="1" x14ac:dyDescent="0.3">
      <c r="A96" s="60">
        <v>79</v>
      </c>
      <c r="B96" s="61" t="s">
        <v>633</v>
      </c>
      <c r="C96" s="60">
        <v>1973</v>
      </c>
      <c r="D96" s="131" t="s">
        <v>1934</v>
      </c>
      <c r="E96" s="60" t="s">
        <v>16</v>
      </c>
      <c r="F96" s="97">
        <v>5</v>
      </c>
      <c r="G96" s="97">
        <v>4</v>
      </c>
      <c r="H96" s="23">
        <v>3305.1</v>
      </c>
      <c r="I96" s="23">
        <v>0</v>
      </c>
      <c r="J96" s="23">
        <v>2995.38</v>
      </c>
      <c r="K96" s="23">
        <f t="shared" ref="K96:K126" si="21">SUM(L96:O96)</f>
        <v>22284877.399999999</v>
      </c>
      <c r="L96" s="23">
        <v>0</v>
      </c>
      <c r="M96" s="23">
        <v>0</v>
      </c>
      <c r="N96" s="23">
        <v>0</v>
      </c>
      <c r="O96" s="23">
        <f>[1]Лист1!$D$1574</f>
        <v>22284877.399999999</v>
      </c>
      <c r="P96" s="113">
        <f t="shared" ref="P96:P126" si="22">K96/H96</f>
        <v>6742.5728117152275</v>
      </c>
      <c r="Q96" s="52">
        <v>9673</v>
      </c>
      <c r="R96" s="68" t="s">
        <v>571</v>
      </c>
      <c r="S96" s="57"/>
      <c r="T96" s="57"/>
      <c r="U96" s="57"/>
    </row>
    <row r="97" spans="1:21" s="56" customFormat="1" ht="30" customHeight="1" x14ac:dyDescent="0.3">
      <c r="A97" s="60">
        <v>80</v>
      </c>
      <c r="B97" s="61" t="s">
        <v>589</v>
      </c>
      <c r="C97" s="131">
        <v>1964</v>
      </c>
      <c r="D97" s="131" t="s">
        <v>1934</v>
      </c>
      <c r="E97" s="131" t="s">
        <v>16</v>
      </c>
      <c r="F97" s="97">
        <v>3</v>
      </c>
      <c r="G97" s="97">
        <v>2</v>
      </c>
      <c r="H97" s="23">
        <v>1417.31</v>
      </c>
      <c r="I97" s="23">
        <v>282</v>
      </c>
      <c r="J97" s="23">
        <v>990.63</v>
      </c>
      <c r="K97" s="23">
        <f t="shared" si="21"/>
        <v>6011407.7400000002</v>
      </c>
      <c r="L97" s="23">
        <v>0</v>
      </c>
      <c r="M97" s="23">
        <v>0</v>
      </c>
      <c r="N97" s="23">
        <v>0</v>
      </c>
      <c r="O97" s="23">
        <f>[1]Лист1!$D$808</f>
        <v>6011407.7400000002</v>
      </c>
      <c r="P97" s="113">
        <f t="shared" si="22"/>
        <v>4241.420536085966</v>
      </c>
      <c r="Q97" s="52">
        <v>9673</v>
      </c>
      <c r="R97" s="68" t="s">
        <v>572</v>
      </c>
      <c r="S97" s="57"/>
      <c r="T97" s="57"/>
      <c r="U97" s="57"/>
    </row>
    <row r="98" spans="1:21" s="56" customFormat="1" ht="30" customHeight="1" x14ac:dyDescent="0.3">
      <c r="A98" s="60">
        <v>81</v>
      </c>
      <c r="B98" s="61" t="s">
        <v>590</v>
      </c>
      <c r="C98" s="131">
        <v>1966</v>
      </c>
      <c r="D98" s="131" t="s">
        <v>1934</v>
      </c>
      <c r="E98" s="131" t="s">
        <v>16</v>
      </c>
      <c r="F98" s="97">
        <v>2</v>
      </c>
      <c r="G98" s="97">
        <v>3</v>
      </c>
      <c r="H98" s="23">
        <v>569.47</v>
      </c>
      <c r="I98" s="23">
        <v>0</v>
      </c>
      <c r="J98" s="23">
        <v>569.47</v>
      </c>
      <c r="K98" s="23">
        <f t="shared" si="21"/>
        <v>2230002.38</v>
      </c>
      <c r="L98" s="23">
        <v>0</v>
      </c>
      <c r="M98" s="23">
        <v>0</v>
      </c>
      <c r="N98" s="23">
        <v>0</v>
      </c>
      <c r="O98" s="23">
        <f>[1]Лист1!$D$809</f>
        <v>2230002.38</v>
      </c>
      <c r="P98" s="113">
        <f t="shared" si="22"/>
        <v>3915.9260013696944</v>
      </c>
      <c r="Q98" s="52">
        <v>9673</v>
      </c>
      <c r="R98" s="68" t="s">
        <v>572</v>
      </c>
      <c r="S98" s="57"/>
      <c r="T98" s="57"/>
      <c r="U98" s="57"/>
    </row>
    <row r="99" spans="1:21" s="56" customFormat="1" ht="30" customHeight="1" x14ac:dyDescent="0.3">
      <c r="A99" s="60">
        <v>82</v>
      </c>
      <c r="B99" s="61" t="s">
        <v>591</v>
      </c>
      <c r="C99" s="131">
        <v>1968</v>
      </c>
      <c r="D99" s="131" t="s">
        <v>1934</v>
      </c>
      <c r="E99" s="131" t="s">
        <v>16</v>
      </c>
      <c r="F99" s="97">
        <v>2</v>
      </c>
      <c r="G99" s="97">
        <v>2</v>
      </c>
      <c r="H99" s="23">
        <v>790.5</v>
      </c>
      <c r="I99" s="23">
        <v>0</v>
      </c>
      <c r="J99" s="23">
        <v>790.5</v>
      </c>
      <c r="K99" s="23">
        <f t="shared" si="21"/>
        <v>10994832.5</v>
      </c>
      <c r="L99" s="23">
        <v>0</v>
      </c>
      <c r="M99" s="23">
        <v>0</v>
      </c>
      <c r="N99" s="23">
        <v>0</v>
      </c>
      <c r="O99" s="23">
        <f>[1]Лист1!$D$810</f>
        <v>10994832.5</v>
      </c>
      <c r="P99" s="113">
        <f t="shared" si="22"/>
        <v>13908.70651486401</v>
      </c>
      <c r="Q99" s="52">
        <v>9673</v>
      </c>
      <c r="R99" s="68" t="s">
        <v>572</v>
      </c>
      <c r="S99" s="57"/>
      <c r="T99" s="57"/>
      <c r="U99" s="57"/>
    </row>
    <row r="100" spans="1:21" s="56" customFormat="1" ht="30" customHeight="1" x14ac:dyDescent="0.3">
      <c r="A100" s="60">
        <v>83</v>
      </c>
      <c r="B100" s="61" t="s">
        <v>593</v>
      </c>
      <c r="C100" s="131">
        <v>1961</v>
      </c>
      <c r="D100" s="131" t="s">
        <v>1934</v>
      </c>
      <c r="E100" s="69" t="s">
        <v>16</v>
      </c>
      <c r="F100" s="97">
        <v>3</v>
      </c>
      <c r="G100" s="97">
        <v>2</v>
      </c>
      <c r="H100" s="23">
        <v>1064.3900000000001</v>
      </c>
      <c r="I100" s="23">
        <v>73</v>
      </c>
      <c r="J100" s="23">
        <v>950.43</v>
      </c>
      <c r="K100" s="23">
        <f t="shared" si="21"/>
        <v>6512192.5999999996</v>
      </c>
      <c r="L100" s="23">
        <v>0</v>
      </c>
      <c r="M100" s="23">
        <v>0</v>
      </c>
      <c r="N100" s="23">
        <v>0</v>
      </c>
      <c r="O100" s="23">
        <f>[1]Лист1!$D$813</f>
        <v>6512192.5999999996</v>
      </c>
      <c r="P100" s="113">
        <f t="shared" si="22"/>
        <v>6118.2391792482067</v>
      </c>
      <c r="Q100" s="52">
        <v>9673</v>
      </c>
      <c r="R100" s="68" t="s">
        <v>572</v>
      </c>
      <c r="S100" s="57"/>
      <c r="T100" s="57"/>
      <c r="U100" s="57"/>
    </row>
    <row r="101" spans="1:21" s="69" customFormat="1" ht="30" customHeight="1" x14ac:dyDescent="0.3">
      <c r="A101" s="60">
        <v>84</v>
      </c>
      <c r="B101" s="61" t="s">
        <v>555</v>
      </c>
      <c r="C101" s="131">
        <v>1960</v>
      </c>
      <c r="D101" s="131" t="s">
        <v>1934</v>
      </c>
      <c r="E101" s="69" t="s">
        <v>16</v>
      </c>
      <c r="F101" s="97">
        <v>3</v>
      </c>
      <c r="G101" s="97">
        <v>2</v>
      </c>
      <c r="H101" s="23">
        <v>1075.8399999999999</v>
      </c>
      <c r="I101" s="23">
        <v>73</v>
      </c>
      <c r="J101" s="23">
        <v>961.88</v>
      </c>
      <c r="K101" s="23">
        <f t="shared" si="21"/>
        <v>7044917.1999999993</v>
      </c>
      <c r="L101" s="23">
        <v>0</v>
      </c>
      <c r="M101" s="23">
        <v>0</v>
      </c>
      <c r="N101" s="23">
        <v>0</v>
      </c>
      <c r="O101" s="23">
        <f>[1]Лист1!$D$28</f>
        <v>7044917.1999999993</v>
      </c>
      <c r="P101" s="113">
        <f t="shared" si="22"/>
        <v>6548.2945419393218</v>
      </c>
      <c r="Q101" s="52">
        <v>9673</v>
      </c>
      <c r="R101" s="68" t="s">
        <v>573</v>
      </c>
      <c r="S101" s="59"/>
      <c r="T101" s="129"/>
      <c r="U101" s="129"/>
    </row>
    <row r="102" spans="1:21" s="69" customFormat="1" ht="30" customHeight="1" x14ac:dyDescent="0.3">
      <c r="A102" s="60">
        <v>85</v>
      </c>
      <c r="B102" s="61" t="s">
        <v>556</v>
      </c>
      <c r="C102" s="131">
        <v>1960</v>
      </c>
      <c r="D102" s="131" t="s">
        <v>1934</v>
      </c>
      <c r="E102" s="69" t="s">
        <v>16</v>
      </c>
      <c r="F102" s="97">
        <v>3</v>
      </c>
      <c r="G102" s="97">
        <v>2</v>
      </c>
      <c r="H102" s="23">
        <v>1020.42</v>
      </c>
      <c r="I102" s="23">
        <v>72.64</v>
      </c>
      <c r="J102" s="23">
        <v>906.82</v>
      </c>
      <c r="K102" s="23">
        <f t="shared" si="21"/>
        <v>7041941.3300000001</v>
      </c>
      <c r="L102" s="23">
        <v>0</v>
      </c>
      <c r="M102" s="23">
        <v>0</v>
      </c>
      <c r="N102" s="23">
        <v>0</v>
      </c>
      <c r="O102" s="23">
        <f>[1]Лист1!$D$29</f>
        <v>7041941.3300000001</v>
      </c>
      <c r="P102" s="113">
        <f t="shared" si="22"/>
        <v>6901.0224515395621</v>
      </c>
      <c r="Q102" s="52">
        <v>9673</v>
      </c>
      <c r="R102" s="68" t="s">
        <v>573</v>
      </c>
      <c r="S102" s="59"/>
      <c r="T102" s="129"/>
      <c r="U102" s="129"/>
    </row>
    <row r="103" spans="1:21" s="56" customFormat="1" ht="30" customHeight="1" x14ac:dyDescent="0.3">
      <c r="A103" s="60">
        <v>86</v>
      </c>
      <c r="B103" s="61" t="s">
        <v>592</v>
      </c>
      <c r="C103" s="131">
        <v>1961</v>
      </c>
      <c r="D103" s="131" t="s">
        <v>1934</v>
      </c>
      <c r="E103" s="69" t="s">
        <v>16</v>
      </c>
      <c r="F103" s="97">
        <v>3</v>
      </c>
      <c r="G103" s="97">
        <v>2</v>
      </c>
      <c r="H103" s="23">
        <v>1049.79</v>
      </c>
      <c r="I103" s="23">
        <v>70.7</v>
      </c>
      <c r="J103" s="23">
        <v>938.13</v>
      </c>
      <c r="K103" s="23">
        <f t="shared" si="21"/>
        <v>6826489.8000000007</v>
      </c>
      <c r="L103" s="23">
        <v>0</v>
      </c>
      <c r="M103" s="23">
        <v>0</v>
      </c>
      <c r="N103" s="23">
        <v>0</v>
      </c>
      <c r="O103" s="23">
        <f>[1]Лист1!$D$811</f>
        <v>6826489.8000000007</v>
      </c>
      <c r="P103" s="113">
        <f t="shared" si="22"/>
        <v>6502.7194010230623</v>
      </c>
      <c r="Q103" s="52">
        <v>9673</v>
      </c>
      <c r="R103" s="68" t="s">
        <v>572</v>
      </c>
      <c r="S103" s="57"/>
      <c r="T103" s="57"/>
      <c r="U103" s="57"/>
    </row>
    <row r="104" spans="1:21" s="56" customFormat="1" ht="30" customHeight="1" x14ac:dyDescent="0.3">
      <c r="A104" s="60">
        <v>87</v>
      </c>
      <c r="B104" s="61" t="s">
        <v>40</v>
      </c>
      <c r="C104" s="131">
        <v>1966</v>
      </c>
      <c r="D104" s="131" t="s">
        <v>1934</v>
      </c>
      <c r="E104" s="69" t="s">
        <v>16</v>
      </c>
      <c r="F104" s="97">
        <v>4</v>
      </c>
      <c r="G104" s="97">
        <v>3</v>
      </c>
      <c r="H104" s="23">
        <v>2805.07</v>
      </c>
      <c r="I104" s="23">
        <v>521.53</v>
      </c>
      <c r="J104" s="23">
        <v>2206.7399999999998</v>
      </c>
      <c r="K104" s="23">
        <f t="shared" si="21"/>
        <v>14848171.799999999</v>
      </c>
      <c r="L104" s="23">
        <v>0</v>
      </c>
      <c r="M104" s="23">
        <v>0</v>
      </c>
      <c r="N104" s="23">
        <v>0</v>
      </c>
      <c r="O104" s="23">
        <f>[1]Лист1!$D$812</f>
        <v>14848171.799999999</v>
      </c>
      <c r="P104" s="113">
        <f t="shared" si="22"/>
        <v>5293.333784896633</v>
      </c>
      <c r="Q104" s="52">
        <v>9673</v>
      </c>
      <c r="R104" s="68" t="s">
        <v>572</v>
      </c>
      <c r="S104" s="57"/>
      <c r="T104" s="57"/>
      <c r="U104" s="57"/>
    </row>
    <row r="105" spans="1:21" s="56" customFormat="1" ht="30" customHeight="1" x14ac:dyDescent="0.3">
      <c r="A105" s="60">
        <v>88</v>
      </c>
      <c r="B105" s="61" t="s">
        <v>634</v>
      </c>
      <c r="C105" s="131">
        <v>1972</v>
      </c>
      <c r="D105" s="131" t="s">
        <v>1934</v>
      </c>
      <c r="E105" s="131" t="s">
        <v>16</v>
      </c>
      <c r="F105" s="97">
        <v>5</v>
      </c>
      <c r="G105" s="97">
        <v>4</v>
      </c>
      <c r="H105" s="23">
        <f t="shared" ref="H105:H106" si="23">I105+J105</f>
        <v>3079.84</v>
      </c>
      <c r="I105" s="23">
        <v>0</v>
      </c>
      <c r="J105" s="23">
        <v>3079.84</v>
      </c>
      <c r="K105" s="23">
        <f t="shared" si="21"/>
        <v>25956063</v>
      </c>
      <c r="L105" s="23">
        <v>0</v>
      </c>
      <c r="M105" s="23">
        <v>0</v>
      </c>
      <c r="N105" s="23">
        <v>0</v>
      </c>
      <c r="O105" s="23">
        <f>[1]Лист1!$D$1575</f>
        <v>25956063</v>
      </c>
      <c r="P105" s="113">
        <f t="shared" si="22"/>
        <v>8427.7309860252481</v>
      </c>
      <c r="Q105" s="52">
        <v>9673</v>
      </c>
      <c r="R105" s="68" t="s">
        <v>571</v>
      </c>
      <c r="S105" s="57"/>
      <c r="T105" s="57"/>
      <c r="U105" s="57"/>
    </row>
    <row r="106" spans="1:21" s="56" customFormat="1" ht="30" customHeight="1" x14ac:dyDescent="0.3">
      <c r="A106" s="60">
        <v>89</v>
      </c>
      <c r="B106" s="61" t="s">
        <v>635</v>
      </c>
      <c r="C106" s="131">
        <v>1977</v>
      </c>
      <c r="D106" s="131" t="s">
        <v>1934</v>
      </c>
      <c r="E106" s="131" t="s">
        <v>16</v>
      </c>
      <c r="F106" s="97">
        <v>5</v>
      </c>
      <c r="G106" s="97">
        <v>4</v>
      </c>
      <c r="H106" s="23">
        <f t="shared" si="23"/>
        <v>3372.04</v>
      </c>
      <c r="I106" s="23">
        <v>192.2</v>
      </c>
      <c r="J106" s="23">
        <v>3179.84</v>
      </c>
      <c r="K106" s="23">
        <f t="shared" si="21"/>
        <v>23888730.75</v>
      </c>
      <c r="L106" s="23">
        <v>0</v>
      </c>
      <c r="M106" s="23">
        <v>0</v>
      </c>
      <c r="N106" s="23">
        <v>0</v>
      </c>
      <c r="O106" s="23">
        <f>[1]Лист1!$D$1576</f>
        <v>23888730.75</v>
      </c>
      <c r="P106" s="113">
        <f t="shared" si="22"/>
        <v>7084.3556867652815</v>
      </c>
      <c r="Q106" s="52">
        <v>9673</v>
      </c>
      <c r="R106" s="68" t="s">
        <v>571</v>
      </c>
      <c r="S106" s="57"/>
      <c r="T106" s="57"/>
      <c r="U106" s="57"/>
    </row>
    <row r="107" spans="1:21" s="56" customFormat="1" ht="30" customHeight="1" x14ac:dyDescent="0.3">
      <c r="A107" s="60">
        <v>90</v>
      </c>
      <c r="B107" s="61" t="s">
        <v>42</v>
      </c>
      <c r="C107" s="131">
        <v>1963</v>
      </c>
      <c r="D107" s="131" t="s">
        <v>1934</v>
      </c>
      <c r="E107" s="131" t="s">
        <v>16</v>
      </c>
      <c r="F107" s="87">
        <v>2</v>
      </c>
      <c r="G107" s="87">
        <v>3</v>
      </c>
      <c r="H107" s="23">
        <v>550.19000000000005</v>
      </c>
      <c r="I107" s="23">
        <v>0</v>
      </c>
      <c r="J107" s="23">
        <v>486.72</v>
      </c>
      <c r="K107" s="23">
        <f t="shared" si="21"/>
        <v>8320421.7999999998</v>
      </c>
      <c r="L107" s="23">
        <v>0</v>
      </c>
      <c r="M107" s="23">
        <v>0</v>
      </c>
      <c r="N107" s="23">
        <v>0</v>
      </c>
      <c r="O107" s="23">
        <f>[1]Лист1!$D$815</f>
        <v>8320421.7999999998</v>
      </c>
      <c r="P107" s="113">
        <f t="shared" si="22"/>
        <v>15122.815391046728</v>
      </c>
      <c r="Q107" s="52">
        <v>9673</v>
      </c>
      <c r="R107" s="68" t="s">
        <v>572</v>
      </c>
      <c r="S107" s="57"/>
      <c r="T107" s="57"/>
      <c r="U107" s="57"/>
    </row>
    <row r="108" spans="1:21" s="56" customFormat="1" ht="30" customHeight="1" x14ac:dyDescent="0.3">
      <c r="A108" s="60">
        <v>91</v>
      </c>
      <c r="B108" s="61" t="s">
        <v>44</v>
      </c>
      <c r="C108" s="131">
        <v>1966</v>
      </c>
      <c r="D108" s="131" t="s">
        <v>1934</v>
      </c>
      <c r="E108" s="131" t="s">
        <v>16</v>
      </c>
      <c r="F108" s="87">
        <v>9</v>
      </c>
      <c r="G108" s="87">
        <v>2</v>
      </c>
      <c r="H108" s="23">
        <v>3373.75</v>
      </c>
      <c r="I108" s="23">
        <v>0</v>
      </c>
      <c r="J108" s="23">
        <v>2565.94</v>
      </c>
      <c r="K108" s="23">
        <f t="shared" si="21"/>
        <v>19930195</v>
      </c>
      <c r="L108" s="23">
        <v>0</v>
      </c>
      <c r="M108" s="23">
        <v>0</v>
      </c>
      <c r="N108" s="23">
        <v>0</v>
      </c>
      <c r="O108" s="23">
        <f>[1]Лист1!$D$817</f>
        <v>19930195</v>
      </c>
      <c r="P108" s="113">
        <f t="shared" si="22"/>
        <v>5907.4309003334565</v>
      </c>
      <c r="Q108" s="52">
        <v>9673</v>
      </c>
      <c r="R108" s="68" t="s">
        <v>572</v>
      </c>
      <c r="S108" s="57"/>
      <c r="T108" s="57"/>
      <c r="U108" s="57"/>
    </row>
    <row r="109" spans="1:21" s="56" customFormat="1" ht="30" customHeight="1" x14ac:dyDescent="0.3">
      <c r="A109" s="60">
        <v>92</v>
      </c>
      <c r="B109" s="61" t="s">
        <v>41</v>
      </c>
      <c r="C109" s="69">
        <v>1962</v>
      </c>
      <c r="D109" s="131" t="s">
        <v>1934</v>
      </c>
      <c r="E109" s="69" t="s">
        <v>16</v>
      </c>
      <c r="F109" s="97">
        <v>2</v>
      </c>
      <c r="G109" s="97">
        <v>3</v>
      </c>
      <c r="H109" s="23">
        <v>537.80999999999995</v>
      </c>
      <c r="I109" s="23">
        <v>0</v>
      </c>
      <c r="J109" s="23">
        <v>302.42</v>
      </c>
      <c r="K109" s="23">
        <f t="shared" si="21"/>
        <v>8798895</v>
      </c>
      <c r="L109" s="23">
        <v>0</v>
      </c>
      <c r="M109" s="23">
        <v>0</v>
      </c>
      <c r="N109" s="23">
        <v>0</v>
      </c>
      <c r="O109" s="23">
        <f>[1]Лист1!$D$814</f>
        <v>8798895</v>
      </c>
      <c r="P109" s="113">
        <f t="shared" si="22"/>
        <v>16360.601327606406</v>
      </c>
      <c r="Q109" s="52">
        <v>9673</v>
      </c>
      <c r="R109" s="68" t="s">
        <v>572</v>
      </c>
      <c r="S109" s="57"/>
      <c r="T109" s="57"/>
      <c r="U109" s="57"/>
    </row>
    <row r="110" spans="1:21" s="56" customFormat="1" ht="30" customHeight="1" x14ac:dyDescent="0.3">
      <c r="A110" s="60">
        <v>93</v>
      </c>
      <c r="B110" s="61" t="s">
        <v>2067</v>
      </c>
      <c r="C110" s="69">
        <v>1977</v>
      </c>
      <c r="D110" s="131" t="s">
        <v>1934</v>
      </c>
      <c r="E110" s="69" t="s">
        <v>18</v>
      </c>
      <c r="F110" s="97">
        <v>9</v>
      </c>
      <c r="G110" s="97">
        <v>6</v>
      </c>
      <c r="H110" s="23">
        <v>12831.57</v>
      </c>
      <c r="I110" s="23">
        <v>0</v>
      </c>
      <c r="J110" s="23">
        <v>10624.7</v>
      </c>
      <c r="K110" s="23">
        <f t="shared" si="21"/>
        <v>21200000</v>
      </c>
      <c r="L110" s="23">
        <v>0</v>
      </c>
      <c r="M110" s="23">
        <v>0</v>
      </c>
      <c r="N110" s="23">
        <v>0</v>
      </c>
      <c r="O110" s="23">
        <f>[1]Лист1!$D$816</f>
        <v>21200000</v>
      </c>
      <c r="P110" s="113">
        <f t="shared" si="22"/>
        <v>1652.1750650933595</v>
      </c>
      <c r="Q110" s="52">
        <v>9673</v>
      </c>
      <c r="R110" s="68" t="s">
        <v>572</v>
      </c>
      <c r="S110" s="57"/>
      <c r="T110" s="57"/>
      <c r="U110" s="57"/>
    </row>
    <row r="111" spans="1:21" s="56" customFormat="1" ht="30" customHeight="1" x14ac:dyDescent="0.3">
      <c r="A111" s="60">
        <v>94</v>
      </c>
      <c r="B111" s="61" t="s">
        <v>640</v>
      </c>
      <c r="C111" s="69">
        <v>1979</v>
      </c>
      <c r="D111" s="131" t="s">
        <v>1934</v>
      </c>
      <c r="E111" s="69" t="s">
        <v>18</v>
      </c>
      <c r="F111" s="97">
        <v>9</v>
      </c>
      <c r="G111" s="97">
        <v>6</v>
      </c>
      <c r="H111" s="23">
        <v>12814</v>
      </c>
      <c r="I111" s="23">
        <v>2172.62</v>
      </c>
      <c r="J111" s="23">
        <v>10641.38</v>
      </c>
      <c r="K111" s="23">
        <f t="shared" si="21"/>
        <v>56622757</v>
      </c>
      <c r="L111" s="23">
        <v>0</v>
      </c>
      <c r="M111" s="23">
        <v>0</v>
      </c>
      <c r="N111" s="23">
        <v>0</v>
      </c>
      <c r="O111" s="23">
        <f>[1]Лист1!$D$1581</f>
        <v>56622757</v>
      </c>
      <c r="P111" s="113">
        <f t="shared" si="22"/>
        <v>4418.8198064616827</v>
      </c>
      <c r="Q111" s="52">
        <v>9673</v>
      </c>
      <c r="R111" s="68" t="s">
        <v>571</v>
      </c>
      <c r="S111" s="57"/>
      <c r="T111" s="57"/>
      <c r="U111" s="57"/>
    </row>
    <row r="112" spans="1:21" s="56" customFormat="1" ht="30" customHeight="1" x14ac:dyDescent="0.3">
      <c r="A112" s="60">
        <v>95</v>
      </c>
      <c r="B112" s="61" t="s">
        <v>43</v>
      </c>
      <c r="C112" s="69">
        <v>1981</v>
      </c>
      <c r="D112" s="131" t="s">
        <v>1934</v>
      </c>
      <c r="E112" s="69" t="s">
        <v>18</v>
      </c>
      <c r="F112" s="97">
        <v>9</v>
      </c>
      <c r="G112" s="97">
        <v>6</v>
      </c>
      <c r="H112" s="23">
        <v>12814</v>
      </c>
      <c r="I112" s="23">
        <v>2130.38</v>
      </c>
      <c r="J112" s="23">
        <v>10683.62</v>
      </c>
      <c r="K112" s="23">
        <f t="shared" si="21"/>
        <v>56560285</v>
      </c>
      <c r="L112" s="23">
        <v>0</v>
      </c>
      <c r="M112" s="23">
        <v>0</v>
      </c>
      <c r="N112" s="23">
        <v>0</v>
      </c>
      <c r="O112" s="23">
        <f>[1]Лист1!$D$1582</f>
        <v>56560285</v>
      </c>
      <c r="P112" s="113">
        <f t="shared" si="22"/>
        <v>4413.9445138130168</v>
      </c>
      <c r="Q112" s="52">
        <v>9673</v>
      </c>
      <c r="R112" s="68" t="s">
        <v>571</v>
      </c>
      <c r="S112" s="57"/>
      <c r="T112" s="57"/>
      <c r="U112" s="57"/>
    </row>
    <row r="113" spans="1:21" s="56" customFormat="1" ht="30" customHeight="1" x14ac:dyDescent="0.3">
      <c r="A113" s="60">
        <v>96</v>
      </c>
      <c r="B113" s="61" t="s">
        <v>594</v>
      </c>
      <c r="C113" s="131">
        <v>1968</v>
      </c>
      <c r="D113" s="131" t="s">
        <v>1934</v>
      </c>
      <c r="E113" s="69" t="s">
        <v>18</v>
      </c>
      <c r="F113" s="97">
        <v>5</v>
      </c>
      <c r="G113" s="97">
        <v>4</v>
      </c>
      <c r="H113" s="23">
        <v>4867.7</v>
      </c>
      <c r="I113" s="23">
        <v>1252.7</v>
      </c>
      <c r="J113" s="23">
        <v>3615.02</v>
      </c>
      <c r="K113" s="23">
        <f t="shared" si="21"/>
        <v>20772365.799999997</v>
      </c>
      <c r="L113" s="23">
        <v>0</v>
      </c>
      <c r="M113" s="23">
        <v>0</v>
      </c>
      <c r="N113" s="23">
        <v>0</v>
      </c>
      <c r="O113" s="23">
        <f>[1]Лист1!$D$818</f>
        <v>20772365.799999997</v>
      </c>
      <c r="P113" s="113">
        <f t="shared" si="22"/>
        <v>4267.3882531791187</v>
      </c>
      <c r="Q113" s="52">
        <v>9673</v>
      </c>
      <c r="R113" s="68" t="s">
        <v>572</v>
      </c>
      <c r="S113" s="57"/>
      <c r="T113" s="57"/>
      <c r="U113" s="57"/>
    </row>
    <row r="114" spans="1:21" s="69" customFormat="1" ht="30" customHeight="1" x14ac:dyDescent="0.3">
      <c r="A114" s="60">
        <v>97</v>
      </c>
      <c r="B114" s="61" t="s">
        <v>1938</v>
      </c>
      <c r="C114" s="87">
        <v>1995</v>
      </c>
      <c r="D114" s="87" t="s">
        <v>1934</v>
      </c>
      <c r="E114" s="131" t="s">
        <v>18</v>
      </c>
      <c r="F114" s="97">
        <v>9</v>
      </c>
      <c r="G114" s="97">
        <v>2</v>
      </c>
      <c r="H114" s="118">
        <v>4998.3999999999996</v>
      </c>
      <c r="I114" s="118">
        <v>0</v>
      </c>
      <c r="J114" s="118">
        <v>4172.6000000000004</v>
      </c>
      <c r="K114" s="23">
        <f t="shared" si="21"/>
        <v>7200000</v>
      </c>
      <c r="L114" s="23">
        <v>0</v>
      </c>
      <c r="M114" s="23">
        <v>0</v>
      </c>
      <c r="N114" s="23">
        <v>0</v>
      </c>
      <c r="O114" s="23">
        <f>[1]Лист1!$D$30</f>
        <v>7200000</v>
      </c>
      <c r="P114" s="113">
        <f t="shared" si="22"/>
        <v>1440.4609475032012</v>
      </c>
      <c r="Q114" s="52">
        <v>9673</v>
      </c>
      <c r="R114" s="68" t="s">
        <v>573</v>
      </c>
      <c r="S114" s="59"/>
      <c r="T114" s="129"/>
      <c r="U114" s="129"/>
    </row>
    <row r="115" spans="1:21" s="56" customFormat="1" ht="30" customHeight="1" x14ac:dyDescent="0.3">
      <c r="A115" s="60">
        <v>98</v>
      </c>
      <c r="B115" s="61" t="s">
        <v>595</v>
      </c>
      <c r="C115" s="131">
        <v>1968</v>
      </c>
      <c r="D115" s="87" t="s">
        <v>1934</v>
      </c>
      <c r="E115" s="69" t="s">
        <v>18</v>
      </c>
      <c r="F115" s="97">
        <v>5</v>
      </c>
      <c r="G115" s="97">
        <v>4</v>
      </c>
      <c r="H115" s="23">
        <v>4771.5</v>
      </c>
      <c r="I115" s="23">
        <v>1199.42</v>
      </c>
      <c r="J115" s="23">
        <v>3572.08</v>
      </c>
      <c r="K115" s="23">
        <f t="shared" si="21"/>
        <v>20449711</v>
      </c>
      <c r="L115" s="23">
        <v>0</v>
      </c>
      <c r="M115" s="23">
        <v>0</v>
      </c>
      <c r="N115" s="23">
        <v>0</v>
      </c>
      <c r="O115" s="23">
        <f>[1]Лист1!$D$819</f>
        <v>20449711</v>
      </c>
      <c r="P115" s="113">
        <f t="shared" si="22"/>
        <v>4285.8034161165251</v>
      </c>
      <c r="Q115" s="52">
        <v>9673</v>
      </c>
      <c r="R115" s="68" t="s">
        <v>572</v>
      </c>
      <c r="S115" s="57"/>
      <c r="T115" s="57"/>
      <c r="U115" s="57"/>
    </row>
    <row r="116" spans="1:21" s="56" customFormat="1" ht="30" customHeight="1" x14ac:dyDescent="0.3">
      <c r="A116" s="60">
        <v>99</v>
      </c>
      <c r="B116" s="61" t="s">
        <v>636</v>
      </c>
      <c r="C116" s="131">
        <v>1969</v>
      </c>
      <c r="D116" s="131" t="s">
        <v>1934</v>
      </c>
      <c r="E116" s="131" t="s">
        <v>18</v>
      </c>
      <c r="F116" s="97">
        <v>5</v>
      </c>
      <c r="G116" s="97">
        <v>4</v>
      </c>
      <c r="H116" s="23">
        <v>4807.2</v>
      </c>
      <c r="I116" s="23">
        <v>1231.03</v>
      </c>
      <c r="J116" s="23">
        <v>3576.17</v>
      </c>
      <c r="K116" s="23">
        <f t="shared" si="21"/>
        <v>30050963.999999996</v>
      </c>
      <c r="L116" s="23">
        <v>0</v>
      </c>
      <c r="M116" s="23">
        <v>0</v>
      </c>
      <c r="N116" s="23">
        <v>0</v>
      </c>
      <c r="O116" s="23">
        <f>[1]Лист1!$D$1577</f>
        <v>30050963.999999996</v>
      </c>
      <c r="P116" s="113">
        <f t="shared" si="22"/>
        <v>6251.2406390414371</v>
      </c>
      <c r="Q116" s="52">
        <v>9673</v>
      </c>
      <c r="R116" s="68" t="s">
        <v>571</v>
      </c>
      <c r="S116" s="57"/>
      <c r="T116" s="57"/>
      <c r="U116" s="57"/>
    </row>
    <row r="117" spans="1:21" s="56" customFormat="1" ht="30" customHeight="1" x14ac:dyDescent="0.3">
      <c r="A117" s="60">
        <v>100</v>
      </c>
      <c r="B117" s="61" t="s">
        <v>637</v>
      </c>
      <c r="C117" s="131">
        <v>1970</v>
      </c>
      <c r="D117" s="131" t="s">
        <v>1934</v>
      </c>
      <c r="E117" s="131" t="s">
        <v>18</v>
      </c>
      <c r="F117" s="97">
        <v>5</v>
      </c>
      <c r="G117" s="97">
        <v>4</v>
      </c>
      <c r="H117" s="23">
        <v>4723.5</v>
      </c>
      <c r="I117" s="23">
        <v>1187.74</v>
      </c>
      <c r="J117" s="23">
        <v>3535.76</v>
      </c>
      <c r="K117" s="23">
        <f t="shared" si="21"/>
        <v>29158774.5</v>
      </c>
      <c r="L117" s="23">
        <v>0</v>
      </c>
      <c r="M117" s="23">
        <v>0</v>
      </c>
      <c r="N117" s="23">
        <v>0</v>
      </c>
      <c r="O117" s="23">
        <f>[1]Лист1!$D$1578</f>
        <v>29158774.5</v>
      </c>
      <c r="P117" s="113">
        <f t="shared" si="22"/>
        <v>6173.1289298189904</v>
      </c>
      <c r="Q117" s="52">
        <v>9673</v>
      </c>
      <c r="R117" s="68" t="s">
        <v>571</v>
      </c>
      <c r="S117" s="57"/>
      <c r="T117" s="57"/>
      <c r="U117" s="57"/>
    </row>
    <row r="118" spans="1:21" s="56" customFormat="1" ht="30" customHeight="1" x14ac:dyDescent="0.3">
      <c r="A118" s="60">
        <v>101</v>
      </c>
      <c r="B118" s="61" t="s">
        <v>638</v>
      </c>
      <c r="C118" s="131">
        <v>1971</v>
      </c>
      <c r="D118" s="131" t="s">
        <v>1934</v>
      </c>
      <c r="E118" s="131" t="s">
        <v>18</v>
      </c>
      <c r="F118" s="97">
        <v>5</v>
      </c>
      <c r="G118" s="97">
        <v>4</v>
      </c>
      <c r="H118" s="23">
        <v>4691.3</v>
      </c>
      <c r="I118" s="23">
        <v>1181.27</v>
      </c>
      <c r="J118" s="23">
        <v>3510.03</v>
      </c>
      <c r="K118" s="23">
        <f t="shared" si="21"/>
        <v>28766468.500000004</v>
      </c>
      <c r="L118" s="23">
        <v>0</v>
      </c>
      <c r="M118" s="23">
        <v>0</v>
      </c>
      <c r="N118" s="23">
        <v>0</v>
      </c>
      <c r="O118" s="23">
        <f>[1]Лист1!$D$1579</f>
        <v>28766468.500000004</v>
      </c>
      <c r="P118" s="113">
        <f t="shared" si="22"/>
        <v>6131.8757060942598</v>
      </c>
      <c r="Q118" s="52">
        <v>9673</v>
      </c>
      <c r="R118" s="68" t="s">
        <v>571</v>
      </c>
      <c r="S118" s="57"/>
      <c r="T118" s="57"/>
      <c r="U118" s="57"/>
    </row>
    <row r="119" spans="1:21" s="56" customFormat="1" ht="30" customHeight="1" x14ac:dyDescent="0.3">
      <c r="A119" s="60">
        <v>102</v>
      </c>
      <c r="B119" s="61" t="s">
        <v>639</v>
      </c>
      <c r="C119" s="69">
        <v>1973</v>
      </c>
      <c r="D119" s="131" t="s">
        <v>1934</v>
      </c>
      <c r="E119" s="69" t="s">
        <v>16</v>
      </c>
      <c r="F119" s="97">
        <v>5</v>
      </c>
      <c r="G119" s="97">
        <v>4</v>
      </c>
      <c r="H119" s="23">
        <v>4500.1000000000004</v>
      </c>
      <c r="I119" s="23">
        <v>1883.05</v>
      </c>
      <c r="J119" s="23">
        <v>2616.9499999999998</v>
      </c>
      <c r="K119" s="23">
        <f t="shared" si="21"/>
        <v>28827958.5</v>
      </c>
      <c r="L119" s="23">
        <v>0</v>
      </c>
      <c r="M119" s="23">
        <v>0</v>
      </c>
      <c r="N119" s="23">
        <v>0</v>
      </c>
      <c r="O119" s="23">
        <f>[1]Лист1!$D$1580</f>
        <v>28827958.5</v>
      </c>
      <c r="P119" s="113">
        <f t="shared" si="22"/>
        <v>6406.0706428746025</v>
      </c>
      <c r="Q119" s="52">
        <v>9673</v>
      </c>
      <c r="R119" s="68" t="s">
        <v>571</v>
      </c>
      <c r="S119" s="57"/>
      <c r="T119" s="57"/>
      <c r="U119" s="57"/>
    </row>
    <row r="120" spans="1:21" s="56" customFormat="1" ht="30" customHeight="1" x14ac:dyDescent="0.3">
      <c r="A120" s="60">
        <v>103</v>
      </c>
      <c r="B120" s="61" t="s">
        <v>641</v>
      </c>
      <c r="C120" s="131">
        <v>1969</v>
      </c>
      <c r="D120" s="131" t="s">
        <v>1934</v>
      </c>
      <c r="E120" s="131" t="s">
        <v>16</v>
      </c>
      <c r="F120" s="97">
        <v>2</v>
      </c>
      <c r="G120" s="97">
        <v>2</v>
      </c>
      <c r="H120" s="23">
        <v>728.9</v>
      </c>
      <c r="I120" s="23">
        <v>0</v>
      </c>
      <c r="J120" s="23">
        <v>726.3</v>
      </c>
      <c r="K120" s="23">
        <f t="shared" si="21"/>
        <v>7142265.5</v>
      </c>
      <c r="L120" s="23">
        <v>0</v>
      </c>
      <c r="M120" s="23">
        <v>0</v>
      </c>
      <c r="N120" s="23">
        <v>0</v>
      </c>
      <c r="O120" s="23">
        <f>[1]Лист1!$D$1583</f>
        <v>7142265.5</v>
      </c>
      <c r="P120" s="113">
        <f t="shared" si="22"/>
        <v>9798.690492522981</v>
      </c>
      <c r="Q120" s="52">
        <v>9673</v>
      </c>
      <c r="R120" s="68" t="s">
        <v>571</v>
      </c>
      <c r="S120" s="57"/>
      <c r="T120" s="57"/>
      <c r="U120" s="57"/>
    </row>
    <row r="121" spans="1:21" s="56" customFormat="1" ht="30" customHeight="1" x14ac:dyDescent="0.3">
      <c r="A121" s="60">
        <v>104</v>
      </c>
      <c r="B121" s="61" t="s">
        <v>596</v>
      </c>
      <c r="C121" s="131">
        <v>1964</v>
      </c>
      <c r="D121" s="131" t="s">
        <v>1934</v>
      </c>
      <c r="E121" s="131" t="s">
        <v>16</v>
      </c>
      <c r="F121" s="97">
        <v>4</v>
      </c>
      <c r="G121" s="97">
        <v>3</v>
      </c>
      <c r="H121" s="23">
        <f t="shared" ref="H121" si="24">I121+J121</f>
        <v>2232.7799999999997</v>
      </c>
      <c r="I121" s="23">
        <v>724.77</v>
      </c>
      <c r="J121" s="23">
        <v>1508.01</v>
      </c>
      <c r="K121" s="23">
        <f t="shared" si="21"/>
        <v>15832068.75</v>
      </c>
      <c r="L121" s="23">
        <v>0</v>
      </c>
      <c r="M121" s="23">
        <v>0</v>
      </c>
      <c r="N121" s="23">
        <v>0</v>
      </c>
      <c r="O121" s="23">
        <f>[1]Лист1!$D$820</f>
        <v>15832068.75</v>
      </c>
      <c r="P121" s="113">
        <f t="shared" si="22"/>
        <v>7090.7428183699249</v>
      </c>
      <c r="Q121" s="52">
        <v>9673</v>
      </c>
      <c r="R121" s="68" t="s">
        <v>572</v>
      </c>
      <c r="S121" s="57"/>
      <c r="T121" s="57"/>
      <c r="U121" s="57"/>
    </row>
    <row r="122" spans="1:21" s="69" customFormat="1" ht="30" customHeight="1" x14ac:dyDescent="0.3">
      <c r="A122" s="60">
        <v>105</v>
      </c>
      <c r="B122" s="61" t="s">
        <v>558</v>
      </c>
      <c r="C122" s="131">
        <v>1960</v>
      </c>
      <c r="D122" s="131" t="s">
        <v>1934</v>
      </c>
      <c r="E122" s="69" t="s">
        <v>16</v>
      </c>
      <c r="F122" s="97">
        <v>3</v>
      </c>
      <c r="G122" s="97">
        <v>3</v>
      </c>
      <c r="H122" s="23">
        <v>2139.58</v>
      </c>
      <c r="I122" s="23">
        <v>622.98</v>
      </c>
      <c r="J122" s="23">
        <v>1516.6</v>
      </c>
      <c r="K122" s="23">
        <f t="shared" si="21"/>
        <v>9840477.5</v>
      </c>
      <c r="L122" s="23">
        <v>0</v>
      </c>
      <c r="M122" s="23">
        <v>0</v>
      </c>
      <c r="N122" s="23">
        <v>0</v>
      </c>
      <c r="O122" s="23">
        <f>[1]Лист1!$D$32</f>
        <v>9840477.5</v>
      </c>
      <c r="P122" s="113">
        <f t="shared" si="22"/>
        <v>4599.25662980585</v>
      </c>
      <c r="Q122" s="52">
        <v>9673</v>
      </c>
      <c r="R122" s="68" t="s">
        <v>573</v>
      </c>
      <c r="S122" s="59"/>
      <c r="T122" s="129"/>
      <c r="U122" s="129"/>
    </row>
    <row r="123" spans="1:21" s="69" customFormat="1" ht="30" customHeight="1" x14ac:dyDescent="0.3">
      <c r="A123" s="60">
        <v>106</v>
      </c>
      <c r="B123" s="61" t="s">
        <v>559</v>
      </c>
      <c r="C123" s="131">
        <v>1960</v>
      </c>
      <c r="D123" s="131" t="s">
        <v>1934</v>
      </c>
      <c r="E123" s="69" t="s">
        <v>16</v>
      </c>
      <c r="F123" s="97">
        <v>3</v>
      </c>
      <c r="G123" s="97">
        <v>3</v>
      </c>
      <c r="H123" s="23">
        <v>2260</v>
      </c>
      <c r="I123" s="23">
        <v>682.1</v>
      </c>
      <c r="J123" s="23">
        <v>1530.7</v>
      </c>
      <c r="K123" s="23">
        <f t="shared" si="21"/>
        <v>10100706.600000001</v>
      </c>
      <c r="L123" s="23">
        <v>0</v>
      </c>
      <c r="M123" s="23">
        <v>0</v>
      </c>
      <c r="N123" s="23">
        <v>0</v>
      </c>
      <c r="O123" s="23">
        <f>[1]Лист1!$D$33</f>
        <v>10100706.600000001</v>
      </c>
      <c r="P123" s="113">
        <f t="shared" si="22"/>
        <v>4469.3392035398238</v>
      </c>
      <c r="Q123" s="52">
        <v>9673</v>
      </c>
      <c r="R123" s="68" t="s">
        <v>573</v>
      </c>
      <c r="S123" s="59"/>
      <c r="T123" s="129"/>
      <c r="U123" s="129"/>
    </row>
    <row r="124" spans="1:21" s="69" customFormat="1" ht="30" customHeight="1" x14ac:dyDescent="0.3">
      <c r="A124" s="60">
        <v>107</v>
      </c>
      <c r="B124" s="61" t="s">
        <v>560</v>
      </c>
      <c r="C124" s="87">
        <v>1959</v>
      </c>
      <c r="D124" s="87" t="s">
        <v>1934</v>
      </c>
      <c r="E124" s="131" t="s">
        <v>16</v>
      </c>
      <c r="F124" s="97">
        <v>2</v>
      </c>
      <c r="G124" s="97">
        <v>1</v>
      </c>
      <c r="H124" s="23">
        <v>329.9</v>
      </c>
      <c r="I124" s="23">
        <v>195</v>
      </c>
      <c r="J124" s="23">
        <v>206.2</v>
      </c>
      <c r="K124" s="23">
        <f t="shared" si="21"/>
        <v>2862870.8</v>
      </c>
      <c r="L124" s="23">
        <v>0</v>
      </c>
      <c r="M124" s="23">
        <v>0</v>
      </c>
      <c r="N124" s="23">
        <v>0</v>
      </c>
      <c r="O124" s="23">
        <f>[1]Лист1!$D$34</f>
        <v>2862870.8</v>
      </c>
      <c r="P124" s="113">
        <f t="shared" si="22"/>
        <v>8677.9957562897853</v>
      </c>
      <c r="Q124" s="52">
        <v>9673</v>
      </c>
      <c r="R124" s="68" t="s">
        <v>573</v>
      </c>
      <c r="S124" s="59"/>
      <c r="T124" s="129"/>
      <c r="U124" s="129"/>
    </row>
    <row r="125" spans="1:21" s="69" customFormat="1" ht="30" customHeight="1" x14ac:dyDescent="0.3">
      <c r="A125" s="60">
        <v>108</v>
      </c>
      <c r="B125" s="61" t="s">
        <v>557</v>
      </c>
      <c r="C125" s="87">
        <v>1957</v>
      </c>
      <c r="D125" s="87" t="s">
        <v>1934</v>
      </c>
      <c r="E125" s="131" t="s">
        <v>16</v>
      </c>
      <c r="F125" s="97">
        <v>2</v>
      </c>
      <c r="G125" s="97">
        <v>1</v>
      </c>
      <c r="H125" s="23">
        <v>340</v>
      </c>
      <c r="I125" s="23">
        <v>0</v>
      </c>
      <c r="J125" s="23">
        <v>340</v>
      </c>
      <c r="K125" s="23">
        <f t="shared" si="21"/>
        <v>2382658</v>
      </c>
      <c r="L125" s="23">
        <v>0</v>
      </c>
      <c r="M125" s="23">
        <v>0</v>
      </c>
      <c r="N125" s="23">
        <v>0</v>
      </c>
      <c r="O125" s="23">
        <f>[1]Лист1!$D$31</f>
        <v>2382658</v>
      </c>
      <c r="P125" s="113">
        <f t="shared" si="22"/>
        <v>7007.8176470588232</v>
      </c>
      <c r="Q125" s="52">
        <v>9673</v>
      </c>
      <c r="R125" s="68" t="s">
        <v>573</v>
      </c>
      <c r="S125" s="59"/>
      <c r="T125" s="129"/>
      <c r="U125" s="129"/>
    </row>
    <row r="126" spans="1:21" s="56" customFormat="1" ht="30" customHeight="1" x14ac:dyDescent="0.3">
      <c r="A126" s="60">
        <v>109</v>
      </c>
      <c r="B126" s="61" t="s">
        <v>642</v>
      </c>
      <c r="C126" s="60">
        <v>1976</v>
      </c>
      <c r="D126" s="131" t="s">
        <v>1934</v>
      </c>
      <c r="E126" s="60" t="s">
        <v>16</v>
      </c>
      <c r="F126" s="97">
        <v>5</v>
      </c>
      <c r="G126" s="97">
        <v>6</v>
      </c>
      <c r="H126" s="23">
        <v>6376.28</v>
      </c>
      <c r="I126" s="23">
        <v>335.4</v>
      </c>
      <c r="J126" s="23">
        <v>4464.38</v>
      </c>
      <c r="K126" s="23">
        <f t="shared" si="21"/>
        <v>38100299</v>
      </c>
      <c r="L126" s="23">
        <v>0</v>
      </c>
      <c r="M126" s="23">
        <v>0</v>
      </c>
      <c r="N126" s="23">
        <v>0</v>
      </c>
      <c r="O126" s="23">
        <f>[1]Лист1!$D$1584</f>
        <v>38100299</v>
      </c>
      <c r="P126" s="113">
        <f t="shared" si="22"/>
        <v>5975.3177401243356</v>
      </c>
      <c r="Q126" s="52">
        <v>9673</v>
      </c>
      <c r="R126" s="68" t="s">
        <v>571</v>
      </c>
      <c r="S126" s="57"/>
      <c r="T126" s="57"/>
      <c r="U126" s="57"/>
    </row>
    <row r="127" spans="1:21" s="56" customFormat="1" ht="30" customHeight="1" x14ac:dyDescent="0.3">
      <c r="A127" s="60">
        <v>110</v>
      </c>
      <c r="B127" s="61" t="s">
        <v>1948</v>
      </c>
      <c r="C127" s="60">
        <v>1988</v>
      </c>
      <c r="D127" s="131" t="s">
        <v>1934</v>
      </c>
      <c r="E127" s="60" t="s">
        <v>18</v>
      </c>
      <c r="F127" s="97">
        <v>4</v>
      </c>
      <c r="G127" s="97">
        <v>4</v>
      </c>
      <c r="H127" s="23">
        <v>2800.8</v>
      </c>
      <c r="I127" s="23">
        <v>0</v>
      </c>
      <c r="J127" s="23">
        <v>1978</v>
      </c>
      <c r="K127" s="23">
        <f t="shared" ref="K127" si="25">SUM(L127:O127)</f>
        <v>17111600</v>
      </c>
      <c r="L127" s="23">
        <v>0</v>
      </c>
      <c r="M127" s="23">
        <v>0</v>
      </c>
      <c r="N127" s="23">
        <v>0</v>
      </c>
      <c r="O127" s="23">
        <f>[1]Лист1!$D$1585</f>
        <v>17111600</v>
      </c>
      <c r="P127" s="113">
        <f t="shared" ref="P127" si="26">K127/H127</f>
        <v>6109.5401313910306</v>
      </c>
      <c r="Q127" s="52">
        <v>9673</v>
      </c>
      <c r="R127" s="68" t="s">
        <v>571</v>
      </c>
      <c r="S127" s="57"/>
      <c r="T127" s="57"/>
      <c r="U127" s="57"/>
    </row>
    <row r="128" spans="1:21" s="69" customFormat="1" ht="30" customHeight="1" x14ac:dyDescent="0.3">
      <c r="A128" s="60">
        <v>111</v>
      </c>
      <c r="B128" s="61" t="s">
        <v>452</v>
      </c>
      <c r="C128" s="131">
        <v>1960</v>
      </c>
      <c r="D128" s="131" t="s">
        <v>1934</v>
      </c>
      <c r="E128" s="69" t="s">
        <v>16</v>
      </c>
      <c r="F128" s="97">
        <v>4</v>
      </c>
      <c r="G128" s="97">
        <v>7</v>
      </c>
      <c r="H128" s="23">
        <v>4606.18</v>
      </c>
      <c r="I128" s="23">
        <v>327.2</v>
      </c>
      <c r="J128" s="23">
        <v>3125.2</v>
      </c>
      <c r="K128" s="23">
        <f t="shared" ref="K128:K146" si="27">SUM(L128:O128)</f>
        <v>2237178.7999999998</v>
      </c>
      <c r="L128" s="23">
        <v>0</v>
      </c>
      <c r="M128" s="23">
        <v>0</v>
      </c>
      <c r="N128" s="23">
        <v>0</v>
      </c>
      <c r="O128" s="23">
        <f>[1]Лист1!$D$35</f>
        <v>2237178.7999999998</v>
      </c>
      <c r="P128" s="113">
        <f t="shared" ref="P128:P146" si="28">K128/H128</f>
        <v>485.69070249100116</v>
      </c>
      <c r="Q128" s="52">
        <v>9673</v>
      </c>
      <c r="R128" s="68" t="s">
        <v>573</v>
      </c>
      <c r="S128" s="59"/>
      <c r="T128" s="129"/>
      <c r="U128" s="129"/>
    </row>
    <row r="129" spans="1:21" s="56" customFormat="1" ht="30" customHeight="1" x14ac:dyDescent="0.3">
      <c r="A129" s="60">
        <v>112</v>
      </c>
      <c r="B129" s="61" t="s">
        <v>643</v>
      </c>
      <c r="C129" s="131">
        <v>1973</v>
      </c>
      <c r="D129" s="131" t="s">
        <v>1934</v>
      </c>
      <c r="E129" s="69" t="s">
        <v>16</v>
      </c>
      <c r="F129" s="97">
        <v>4</v>
      </c>
      <c r="G129" s="97">
        <v>4</v>
      </c>
      <c r="H129" s="23">
        <v>3605.04</v>
      </c>
      <c r="I129" s="23">
        <v>0</v>
      </c>
      <c r="J129" s="23">
        <v>2562.3000000000002</v>
      </c>
      <c r="K129" s="23">
        <f t="shared" si="27"/>
        <v>24872927</v>
      </c>
      <c r="L129" s="23">
        <v>0</v>
      </c>
      <c r="M129" s="23">
        <v>0</v>
      </c>
      <c r="N129" s="23">
        <v>0</v>
      </c>
      <c r="O129" s="23">
        <f>[1]Лист1!$D$1586</f>
        <v>24872927</v>
      </c>
      <c r="P129" s="113">
        <f t="shared" si="28"/>
        <v>6899.4871069391738</v>
      </c>
      <c r="Q129" s="52">
        <v>9673</v>
      </c>
      <c r="R129" s="68" t="s">
        <v>571</v>
      </c>
      <c r="S129" s="57"/>
      <c r="T129" s="57"/>
      <c r="U129" s="57"/>
    </row>
    <row r="130" spans="1:21" s="56" customFormat="1" ht="30" customHeight="1" x14ac:dyDescent="0.3">
      <c r="A130" s="60">
        <v>113</v>
      </c>
      <c r="B130" s="61" t="s">
        <v>644</v>
      </c>
      <c r="C130" s="131">
        <v>1973</v>
      </c>
      <c r="D130" s="131" t="s">
        <v>1934</v>
      </c>
      <c r="E130" s="69" t="s">
        <v>16</v>
      </c>
      <c r="F130" s="97">
        <v>2</v>
      </c>
      <c r="G130" s="97">
        <v>2</v>
      </c>
      <c r="H130" s="23">
        <v>408.2</v>
      </c>
      <c r="I130" s="23">
        <v>0</v>
      </c>
      <c r="J130" s="23">
        <v>367.9</v>
      </c>
      <c r="K130" s="23">
        <f t="shared" si="27"/>
        <v>5614965</v>
      </c>
      <c r="L130" s="23">
        <v>0</v>
      </c>
      <c r="M130" s="23">
        <v>0</v>
      </c>
      <c r="N130" s="23">
        <v>0</v>
      </c>
      <c r="O130" s="23">
        <f>[1]Лист1!$D$1587</f>
        <v>5614965</v>
      </c>
      <c r="P130" s="113">
        <f t="shared" si="28"/>
        <v>13755.426261636454</v>
      </c>
      <c r="Q130" s="52">
        <v>9673</v>
      </c>
      <c r="R130" s="68" t="s">
        <v>571</v>
      </c>
      <c r="S130" s="57"/>
      <c r="T130" s="57"/>
      <c r="U130" s="57"/>
    </row>
    <row r="131" spans="1:21" s="56" customFormat="1" ht="30" customHeight="1" x14ac:dyDescent="0.3">
      <c r="A131" s="60">
        <v>114</v>
      </c>
      <c r="B131" s="61" t="s">
        <v>645</v>
      </c>
      <c r="C131" s="131">
        <v>1994</v>
      </c>
      <c r="D131" s="131" t="s">
        <v>1934</v>
      </c>
      <c r="E131" s="69" t="s">
        <v>16</v>
      </c>
      <c r="F131" s="97">
        <v>5</v>
      </c>
      <c r="G131" s="97">
        <v>2</v>
      </c>
      <c r="H131" s="23">
        <v>1637.5</v>
      </c>
      <c r="I131" s="23">
        <v>477.6</v>
      </c>
      <c r="J131" s="23">
        <v>1159.9000000000001</v>
      </c>
      <c r="K131" s="23">
        <f t="shared" si="27"/>
        <v>1540400</v>
      </c>
      <c r="L131" s="23">
        <v>0</v>
      </c>
      <c r="M131" s="23">
        <v>0</v>
      </c>
      <c r="N131" s="23">
        <v>0</v>
      </c>
      <c r="O131" s="23">
        <f>[1]Лист1!$D$1588</f>
        <v>1540400</v>
      </c>
      <c r="P131" s="113">
        <f t="shared" si="28"/>
        <v>940.70229007633588</v>
      </c>
      <c r="Q131" s="52">
        <v>9673</v>
      </c>
      <c r="R131" s="68" t="s">
        <v>571</v>
      </c>
      <c r="S131" s="57"/>
      <c r="T131" s="57"/>
      <c r="U131" s="57"/>
    </row>
    <row r="132" spans="1:21" s="69" customFormat="1" ht="30" customHeight="1" x14ac:dyDescent="0.3">
      <c r="A132" s="60">
        <v>115</v>
      </c>
      <c r="B132" s="61" t="s">
        <v>2068</v>
      </c>
      <c r="C132" s="87">
        <v>1995</v>
      </c>
      <c r="D132" s="87" t="s">
        <v>1934</v>
      </c>
      <c r="E132" s="131" t="s">
        <v>18</v>
      </c>
      <c r="F132" s="97">
        <v>9</v>
      </c>
      <c r="G132" s="97">
        <v>3</v>
      </c>
      <c r="H132" s="118">
        <v>5949.9</v>
      </c>
      <c r="I132" s="118">
        <v>0</v>
      </c>
      <c r="J132" s="118">
        <v>5911.06</v>
      </c>
      <c r="K132" s="23">
        <f t="shared" si="27"/>
        <v>10700000</v>
      </c>
      <c r="L132" s="23">
        <v>0</v>
      </c>
      <c r="M132" s="23">
        <v>0</v>
      </c>
      <c r="N132" s="23">
        <v>0</v>
      </c>
      <c r="O132" s="23">
        <f>[1]Лист1!$D$821</f>
        <v>10700000</v>
      </c>
      <c r="P132" s="113">
        <f t="shared" si="28"/>
        <v>1798.3495520933127</v>
      </c>
      <c r="Q132" s="52">
        <v>9673</v>
      </c>
      <c r="R132" s="68" t="s">
        <v>572</v>
      </c>
      <c r="S132" s="59"/>
      <c r="T132" s="129"/>
      <c r="U132" s="129"/>
    </row>
    <row r="133" spans="1:21" s="69" customFormat="1" ht="30" customHeight="1" x14ac:dyDescent="0.3">
      <c r="A133" s="60">
        <v>116</v>
      </c>
      <c r="B133" s="61" t="s">
        <v>1939</v>
      </c>
      <c r="C133" s="87">
        <v>1984</v>
      </c>
      <c r="D133" s="87" t="s">
        <v>1934</v>
      </c>
      <c r="E133" s="131" t="s">
        <v>16</v>
      </c>
      <c r="F133" s="97">
        <v>9</v>
      </c>
      <c r="G133" s="97">
        <v>1</v>
      </c>
      <c r="H133" s="118">
        <v>4012.76</v>
      </c>
      <c r="I133" s="118">
        <v>0</v>
      </c>
      <c r="J133" s="118">
        <v>3189.41</v>
      </c>
      <c r="K133" s="23">
        <f t="shared" si="27"/>
        <v>3700000</v>
      </c>
      <c r="L133" s="23">
        <v>0</v>
      </c>
      <c r="M133" s="23">
        <v>0</v>
      </c>
      <c r="N133" s="23">
        <v>0</v>
      </c>
      <c r="O133" s="23">
        <f>[1]Лист1!$D$36</f>
        <v>3700000</v>
      </c>
      <c r="P133" s="113">
        <f t="shared" si="28"/>
        <v>922.05863296085488</v>
      </c>
      <c r="Q133" s="52">
        <v>9673</v>
      </c>
      <c r="R133" s="68" t="s">
        <v>573</v>
      </c>
      <c r="S133" s="59"/>
      <c r="T133" s="129"/>
      <c r="U133" s="129"/>
    </row>
    <row r="134" spans="1:21" s="69" customFormat="1" ht="30" customHeight="1" x14ac:dyDescent="0.3">
      <c r="A134" s="60">
        <v>117</v>
      </c>
      <c r="B134" s="61" t="s">
        <v>561</v>
      </c>
      <c r="C134" s="131">
        <v>1959</v>
      </c>
      <c r="D134" s="131" t="s">
        <v>1934</v>
      </c>
      <c r="E134" s="69" t="s">
        <v>16</v>
      </c>
      <c r="F134" s="97">
        <v>3</v>
      </c>
      <c r="G134" s="97">
        <v>2</v>
      </c>
      <c r="H134" s="23">
        <v>1138.5</v>
      </c>
      <c r="I134" s="23">
        <v>110.31</v>
      </c>
      <c r="J134" s="23">
        <v>987.23</v>
      </c>
      <c r="K134" s="23">
        <f t="shared" si="27"/>
        <v>20837117.100000001</v>
      </c>
      <c r="L134" s="23">
        <v>0</v>
      </c>
      <c r="M134" s="23">
        <v>0</v>
      </c>
      <c r="N134" s="23">
        <v>0</v>
      </c>
      <c r="O134" s="23">
        <f>[1]Лист1!$D$38</f>
        <v>20837117.100000001</v>
      </c>
      <c r="P134" s="113">
        <f t="shared" si="28"/>
        <v>18302.254808959158</v>
      </c>
      <c r="Q134" s="52">
        <v>9673</v>
      </c>
      <c r="R134" s="68" t="s">
        <v>573</v>
      </c>
      <c r="S134" s="59"/>
      <c r="T134" s="129"/>
      <c r="U134" s="129"/>
    </row>
    <row r="135" spans="1:21" s="69" customFormat="1" ht="30" customHeight="1" x14ac:dyDescent="0.3">
      <c r="A135" s="60">
        <v>118</v>
      </c>
      <c r="B135" s="61" t="s">
        <v>1941</v>
      </c>
      <c r="C135" s="87">
        <v>1984</v>
      </c>
      <c r="D135" s="87" t="s">
        <v>1934</v>
      </c>
      <c r="E135" s="131" t="s">
        <v>16</v>
      </c>
      <c r="F135" s="97">
        <v>9</v>
      </c>
      <c r="G135" s="97">
        <v>2</v>
      </c>
      <c r="H135" s="118">
        <v>3776.9</v>
      </c>
      <c r="I135" s="118">
        <v>824.3</v>
      </c>
      <c r="J135" s="118">
        <v>1873.8</v>
      </c>
      <c r="K135" s="23">
        <f t="shared" si="27"/>
        <v>3700000</v>
      </c>
      <c r="L135" s="23">
        <v>0</v>
      </c>
      <c r="M135" s="23">
        <v>0</v>
      </c>
      <c r="N135" s="23">
        <v>0</v>
      </c>
      <c r="O135" s="23">
        <f>[1]Лист1!$D$39</f>
        <v>3700000</v>
      </c>
      <c r="P135" s="113">
        <f t="shared" si="28"/>
        <v>979.63938679869727</v>
      </c>
      <c r="Q135" s="52">
        <v>9673</v>
      </c>
      <c r="R135" s="68" t="s">
        <v>573</v>
      </c>
      <c r="S135" s="59"/>
      <c r="T135" s="129"/>
      <c r="U135" s="129"/>
    </row>
    <row r="136" spans="1:21" s="56" customFormat="1" ht="30" customHeight="1" x14ac:dyDescent="0.3">
      <c r="A136" s="60">
        <v>119</v>
      </c>
      <c r="B136" s="61" t="s">
        <v>45</v>
      </c>
      <c r="C136" s="131">
        <v>1965</v>
      </c>
      <c r="D136" s="131" t="s">
        <v>1934</v>
      </c>
      <c r="E136" s="69" t="s">
        <v>16</v>
      </c>
      <c r="F136" s="97">
        <v>4</v>
      </c>
      <c r="G136" s="97">
        <v>3</v>
      </c>
      <c r="H136" s="23">
        <v>2764.89</v>
      </c>
      <c r="I136" s="23">
        <v>0</v>
      </c>
      <c r="J136" s="23">
        <v>1993.47</v>
      </c>
      <c r="K136" s="23">
        <f t="shared" si="27"/>
        <v>15497207.75</v>
      </c>
      <c r="L136" s="23">
        <v>0</v>
      </c>
      <c r="M136" s="23">
        <v>0</v>
      </c>
      <c r="N136" s="23">
        <v>0</v>
      </c>
      <c r="O136" s="23">
        <f>[1]Лист1!$D$824</f>
        <v>15497207.75</v>
      </c>
      <c r="P136" s="113">
        <f t="shared" si="28"/>
        <v>5604.9997468253714</v>
      </c>
      <c r="Q136" s="52">
        <v>9673</v>
      </c>
      <c r="R136" s="68" t="s">
        <v>572</v>
      </c>
      <c r="S136" s="57"/>
      <c r="T136" s="57"/>
      <c r="U136" s="57"/>
    </row>
    <row r="137" spans="1:21" s="56" customFormat="1" ht="30" customHeight="1" x14ac:dyDescent="0.3">
      <c r="A137" s="60">
        <v>120</v>
      </c>
      <c r="B137" s="61" t="s">
        <v>646</v>
      </c>
      <c r="C137" s="131">
        <v>1987</v>
      </c>
      <c r="D137" s="131" t="s">
        <v>1934</v>
      </c>
      <c r="E137" s="131" t="s">
        <v>18</v>
      </c>
      <c r="F137" s="97">
        <v>5</v>
      </c>
      <c r="G137" s="97">
        <v>3</v>
      </c>
      <c r="H137" s="23">
        <v>3992.4</v>
      </c>
      <c r="I137" s="23">
        <v>0</v>
      </c>
      <c r="J137" s="23">
        <v>3336.8</v>
      </c>
      <c r="K137" s="23">
        <f t="shared" si="27"/>
        <v>20205497.600000001</v>
      </c>
      <c r="L137" s="23">
        <v>0</v>
      </c>
      <c r="M137" s="23">
        <v>0</v>
      </c>
      <c r="N137" s="23">
        <v>0</v>
      </c>
      <c r="O137" s="23">
        <f>[1]Лист1!$D$1589</f>
        <v>20205497.600000001</v>
      </c>
      <c r="P137" s="113">
        <f t="shared" si="28"/>
        <v>5060.9902815349169</v>
      </c>
      <c r="Q137" s="52">
        <v>9673</v>
      </c>
      <c r="R137" s="68" t="s">
        <v>571</v>
      </c>
      <c r="S137" s="57"/>
      <c r="T137" s="57"/>
      <c r="U137" s="57"/>
    </row>
    <row r="138" spans="1:21" s="56" customFormat="1" ht="30" customHeight="1" x14ac:dyDescent="0.3">
      <c r="A138" s="145">
        <v>121</v>
      </c>
      <c r="B138" s="151" t="s">
        <v>647</v>
      </c>
      <c r="C138" s="155">
        <v>1999</v>
      </c>
      <c r="D138" s="155" t="s">
        <v>1934</v>
      </c>
      <c r="E138" s="155" t="s">
        <v>18</v>
      </c>
      <c r="F138" s="147">
        <v>9</v>
      </c>
      <c r="G138" s="147">
        <v>4</v>
      </c>
      <c r="H138" s="149">
        <v>5832.7</v>
      </c>
      <c r="I138" s="149">
        <v>0</v>
      </c>
      <c r="J138" s="149">
        <v>3827.89</v>
      </c>
      <c r="K138" s="23">
        <f t="shared" ref="K138" si="29">SUM(L138:O138)</f>
        <v>7200000</v>
      </c>
      <c r="L138" s="23">
        <v>0</v>
      </c>
      <c r="M138" s="23">
        <v>0</v>
      </c>
      <c r="N138" s="23">
        <v>0</v>
      </c>
      <c r="O138" s="23">
        <f>[1]Лист1!$D$822</f>
        <v>7200000</v>
      </c>
      <c r="P138" s="113">
        <f t="shared" ref="P138" si="30">K138/H138</f>
        <v>1234.4197370000172</v>
      </c>
      <c r="Q138" s="52">
        <v>9673</v>
      </c>
      <c r="R138" s="68" t="s">
        <v>572</v>
      </c>
      <c r="S138" s="57"/>
      <c r="T138" s="57"/>
      <c r="U138" s="57"/>
    </row>
    <row r="139" spans="1:21" s="56" customFormat="1" ht="30" customHeight="1" x14ac:dyDescent="0.3">
      <c r="A139" s="146"/>
      <c r="B139" s="152"/>
      <c r="C139" s="156"/>
      <c r="D139" s="156"/>
      <c r="E139" s="156"/>
      <c r="F139" s="148"/>
      <c r="G139" s="148"/>
      <c r="H139" s="150"/>
      <c r="I139" s="150"/>
      <c r="J139" s="150"/>
      <c r="K139" s="23">
        <f t="shared" si="27"/>
        <v>24236907</v>
      </c>
      <c r="L139" s="23">
        <v>0</v>
      </c>
      <c r="M139" s="23">
        <v>0</v>
      </c>
      <c r="N139" s="23">
        <v>0</v>
      </c>
      <c r="O139" s="23">
        <f>[1]Лист1!$D$1590</f>
        <v>24236907</v>
      </c>
      <c r="P139" s="113">
        <f>K139/H138</f>
        <v>4155.3494950880386</v>
      </c>
      <c r="Q139" s="52">
        <v>9673</v>
      </c>
      <c r="R139" s="68" t="s">
        <v>571</v>
      </c>
      <c r="S139" s="57"/>
      <c r="T139" s="57"/>
      <c r="U139" s="57"/>
    </row>
    <row r="140" spans="1:21" s="69" customFormat="1" ht="30" customHeight="1" x14ac:dyDescent="0.3">
      <c r="A140" s="60">
        <v>122</v>
      </c>
      <c r="B140" s="61" t="s">
        <v>1940</v>
      </c>
      <c r="C140" s="87">
        <v>1989</v>
      </c>
      <c r="D140" s="87" t="s">
        <v>1934</v>
      </c>
      <c r="E140" s="131" t="s">
        <v>18</v>
      </c>
      <c r="F140" s="97">
        <v>9</v>
      </c>
      <c r="G140" s="97">
        <v>8</v>
      </c>
      <c r="H140" s="23">
        <v>16122.6</v>
      </c>
      <c r="I140" s="23">
        <v>0</v>
      </c>
      <c r="J140" s="23">
        <v>16109.98</v>
      </c>
      <c r="K140" s="23">
        <f t="shared" ref="K140:K141" si="31">SUM(L140:O140)</f>
        <v>28200000</v>
      </c>
      <c r="L140" s="23">
        <v>0</v>
      </c>
      <c r="M140" s="23">
        <v>0</v>
      </c>
      <c r="N140" s="23">
        <v>0</v>
      </c>
      <c r="O140" s="23">
        <f>[1]Лист1!$D$37</f>
        <v>28200000</v>
      </c>
      <c r="P140" s="113">
        <f t="shared" ref="P140:P141" si="32">K140/H140</f>
        <v>1749.0975400989914</v>
      </c>
      <c r="Q140" s="52">
        <v>9673</v>
      </c>
      <c r="R140" s="68" t="s">
        <v>573</v>
      </c>
      <c r="S140" s="59"/>
      <c r="T140" s="129"/>
      <c r="U140" s="129"/>
    </row>
    <row r="141" spans="1:21" s="69" customFormat="1" ht="30" customHeight="1" x14ac:dyDescent="0.3">
      <c r="A141" s="60">
        <v>123</v>
      </c>
      <c r="B141" s="61" t="s">
        <v>2069</v>
      </c>
      <c r="C141" s="87">
        <v>2005</v>
      </c>
      <c r="D141" s="87" t="s">
        <v>1934</v>
      </c>
      <c r="E141" s="131" t="s">
        <v>18</v>
      </c>
      <c r="F141" s="97">
        <v>10</v>
      </c>
      <c r="G141" s="97">
        <v>6</v>
      </c>
      <c r="H141" s="23">
        <v>14839.4</v>
      </c>
      <c r="I141" s="23">
        <v>0</v>
      </c>
      <c r="J141" s="23">
        <v>12629.5</v>
      </c>
      <c r="K141" s="23">
        <f t="shared" si="31"/>
        <v>21200000</v>
      </c>
      <c r="L141" s="23">
        <v>0</v>
      </c>
      <c r="M141" s="23">
        <v>0</v>
      </c>
      <c r="N141" s="23">
        <v>0</v>
      </c>
      <c r="O141" s="23">
        <f>[1]Лист1!$D$823</f>
        <v>21200000</v>
      </c>
      <c r="P141" s="113">
        <f t="shared" si="32"/>
        <v>1428.6291898594284</v>
      </c>
      <c r="Q141" s="52">
        <v>9673</v>
      </c>
      <c r="R141" s="68" t="s">
        <v>572</v>
      </c>
      <c r="S141" s="59"/>
      <c r="T141" s="129"/>
      <c r="U141" s="129"/>
    </row>
    <row r="142" spans="1:21" s="56" customFormat="1" ht="30" customHeight="1" x14ac:dyDescent="0.3">
      <c r="A142" s="60">
        <v>124</v>
      </c>
      <c r="B142" s="61" t="s">
        <v>597</v>
      </c>
      <c r="C142" s="131">
        <v>1968</v>
      </c>
      <c r="D142" s="87" t="s">
        <v>1934</v>
      </c>
      <c r="E142" s="131" t="s">
        <v>16</v>
      </c>
      <c r="F142" s="97">
        <v>2</v>
      </c>
      <c r="G142" s="97">
        <v>2</v>
      </c>
      <c r="H142" s="23">
        <v>858.3</v>
      </c>
      <c r="I142" s="23">
        <v>0</v>
      </c>
      <c r="J142" s="23">
        <v>858.3</v>
      </c>
      <c r="K142" s="23">
        <f t="shared" si="27"/>
        <v>10171436.300000001</v>
      </c>
      <c r="L142" s="23">
        <v>0</v>
      </c>
      <c r="M142" s="23">
        <v>0</v>
      </c>
      <c r="N142" s="23">
        <v>0</v>
      </c>
      <c r="O142" s="23">
        <f>[1]Лист1!$D$825</f>
        <v>10171436.300000001</v>
      </c>
      <c r="P142" s="113">
        <f t="shared" si="28"/>
        <v>11850.677269020158</v>
      </c>
      <c r="Q142" s="52">
        <v>9673</v>
      </c>
      <c r="R142" s="68" t="s">
        <v>572</v>
      </c>
      <c r="S142" s="57"/>
      <c r="T142" s="57"/>
      <c r="U142" s="57"/>
    </row>
    <row r="143" spans="1:21" s="56" customFormat="1" ht="30" customHeight="1" x14ac:dyDescent="0.3">
      <c r="A143" s="60">
        <v>125</v>
      </c>
      <c r="B143" s="61" t="s">
        <v>599</v>
      </c>
      <c r="C143" s="87">
        <v>1961</v>
      </c>
      <c r="D143" s="131" t="s">
        <v>1934</v>
      </c>
      <c r="E143" s="131" t="s">
        <v>16</v>
      </c>
      <c r="F143" s="97">
        <v>2</v>
      </c>
      <c r="G143" s="97">
        <v>1</v>
      </c>
      <c r="H143" s="23">
        <v>262.3</v>
      </c>
      <c r="I143" s="23">
        <v>0</v>
      </c>
      <c r="J143" s="23">
        <v>262.3</v>
      </c>
      <c r="K143" s="23">
        <f t="shared" si="27"/>
        <v>2287277.5</v>
      </c>
      <c r="L143" s="23">
        <v>0</v>
      </c>
      <c r="M143" s="23">
        <v>0</v>
      </c>
      <c r="N143" s="23">
        <v>0</v>
      </c>
      <c r="O143" s="23">
        <f>[1]Лист1!$D$827</f>
        <v>2287277.5</v>
      </c>
      <c r="P143" s="113">
        <f t="shared" si="28"/>
        <v>8720.0819672131147</v>
      </c>
      <c r="Q143" s="52">
        <v>9673</v>
      </c>
      <c r="R143" s="68" t="s">
        <v>572</v>
      </c>
      <c r="S143" s="57"/>
      <c r="T143" s="57"/>
      <c r="U143" s="57"/>
    </row>
    <row r="144" spans="1:21" s="56" customFormat="1" ht="30" customHeight="1" x14ac:dyDescent="0.3">
      <c r="A144" s="60">
        <v>126</v>
      </c>
      <c r="B144" s="61" t="s">
        <v>46</v>
      </c>
      <c r="C144" s="131">
        <v>1964</v>
      </c>
      <c r="D144" s="131" t="s">
        <v>1934</v>
      </c>
      <c r="E144" s="131" t="s">
        <v>16</v>
      </c>
      <c r="F144" s="97">
        <v>4</v>
      </c>
      <c r="G144" s="97">
        <v>3</v>
      </c>
      <c r="H144" s="23">
        <f t="shared" ref="H144" si="33">I144+J144</f>
        <v>1266.6600000000001</v>
      </c>
      <c r="I144" s="23">
        <v>0</v>
      </c>
      <c r="J144" s="23">
        <v>1266.6600000000001</v>
      </c>
      <c r="K144" s="23">
        <f t="shared" si="27"/>
        <v>9906855</v>
      </c>
      <c r="L144" s="23">
        <v>0</v>
      </c>
      <c r="M144" s="23">
        <v>0</v>
      </c>
      <c r="N144" s="23">
        <v>0</v>
      </c>
      <c r="O144" s="23">
        <f>[1]Лист1!$D$828</f>
        <v>9906855</v>
      </c>
      <c r="P144" s="113">
        <f t="shared" si="28"/>
        <v>7821.2424802235801</v>
      </c>
      <c r="Q144" s="52">
        <v>9673</v>
      </c>
      <c r="R144" s="68" t="s">
        <v>572</v>
      </c>
      <c r="S144" s="57"/>
      <c r="T144" s="57"/>
      <c r="U144" s="57"/>
    </row>
    <row r="145" spans="1:21" s="69" customFormat="1" ht="30" customHeight="1" x14ac:dyDescent="0.3">
      <c r="A145" s="60">
        <v>127</v>
      </c>
      <c r="B145" s="61" t="s">
        <v>562</v>
      </c>
      <c r="C145" s="131">
        <v>1958</v>
      </c>
      <c r="D145" s="131" t="s">
        <v>1934</v>
      </c>
      <c r="E145" s="69" t="s">
        <v>16</v>
      </c>
      <c r="F145" s="97">
        <v>2</v>
      </c>
      <c r="G145" s="97">
        <v>3</v>
      </c>
      <c r="H145" s="23">
        <v>1091.97</v>
      </c>
      <c r="I145" s="23">
        <v>198.85</v>
      </c>
      <c r="J145" s="23">
        <v>893.12</v>
      </c>
      <c r="K145" s="23">
        <f t="shared" si="27"/>
        <v>270000</v>
      </c>
      <c r="L145" s="23">
        <v>0</v>
      </c>
      <c r="M145" s="23">
        <v>0</v>
      </c>
      <c r="N145" s="23">
        <v>0</v>
      </c>
      <c r="O145" s="23">
        <f>[1]Лист1!$D$40</f>
        <v>270000</v>
      </c>
      <c r="P145" s="113">
        <f t="shared" si="28"/>
        <v>247.25954009725541</v>
      </c>
      <c r="Q145" s="52">
        <v>9673</v>
      </c>
      <c r="R145" s="68" t="s">
        <v>573</v>
      </c>
      <c r="S145" s="59"/>
      <c r="T145" s="129"/>
      <c r="U145" s="129"/>
    </row>
    <row r="146" spans="1:21" s="56" customFormat="1" ht="30" customHeight="1" x14ac:dyDescent="0.3">
      <c r="A146" s="60">
        <v>128</v>
      </c>
      <c r="B146" s="61" t="s">
        <v>598</v>
      </c>
      <c r="C146" s="87">
        <v>1964</v>
      </c>
      <c r="D146" s="131" t="s">
        <v>1934</v>
      </c>
      <c r="E146" s="131" t="s">
        <v>16</v>
      </c>
      <c r="F146" s="97">
        <v>4</v>
      </c>
      <c r="G146" s="97">
        <v>3</v>
      </c>
      <c r="H146" s="23">
        <f t="shared" ref="H146" si="34">I146+J146</f>
        <v>2013.69</v>
      </c>
      <c r="I146" s="23">
        <v>272.2</v>
      </c>
      <c r="J146" s="23">
        <v>1741.49</v>
      </c>
      <c r="K146" s="23">
        <f t="shared" si="27"/>
        <v>8215137.5</v>
      </c>
      <c r="L146" s="23">
        <v>0</v>
      </c>
      <c r="M146" s="23">
        <v>0</v>
      </c>
      <c r="N146" s="23">
        <v>0</v>
      </c>
      <c r="O146" s="23">
        <f>[1]Лист1!$D$826</f>
        <v>8215137.5</v>
      </c>
      <c r="P146" s="113">
        <f t="shared" si="28"/>
        <v>4079.6435896289895</v>
      </c>
      <c r="Q146" s="52">
        <v>9673</v>
      </c>
      <c r="R146" s="68" t="s">
        <v>572</v>
      </c>
      <c r="S146" s="57"/>
      <c r="T146" s="57"/>
      <c r="U146" s="57"/>
    </row>
    <row r="147" spans="1:21" s="56" customFormat="1" ht="30" customHeight="1" x14ac:dyDescent="0.3">
      <c r="A147" s="60">
        <v>129</v>
      </c>
      <c r="B147" s="61" t="s">
        <v>1949</v>
      </c>
      <c r="C147" s="131">
        <v>1955</v>
      </c>
      <c r="D147" s="131" t="s">
        <v>1934</v>
      </c>
      <c r="E147" s="131" t="s">
        <v>16</v>
      </c>
      <c r="F147" s="97">
        <v>2</v>
      </c>
      <c r="G147" s="97">
        <v>1</v>
      </c>
      <c r="H147" s="23">
        <v>551.9</v>
      </c>
      <c r="I147" s="23">
        <v>0</v>
      </c>
      <c r="J147" s="23">
        <v>432.33</v>
      </c>
      <c r="K147" s="23">
        <f t="shared" ref="K147" si="35">SUM(L147:O147)</f>
        <v>9211557.5999999996</v>
      </c>
      <c r="L147" s="23">
        <v>0</v>
      </c>
      <c r="M147" s="23">
        <v>0</v>
      </c>
      <c r="N147" s="23">
        <v>0</v>
      </c>
      <c r="O147" s="23">
        <f>[1]Лист1!$D$1591</f>
        <v>9211557.5999999996</v>
      </c>
      <c r="P147" s="113">
        <f t="shared" ref="P147" si="36">K147/H147</f>
        <v>16690.628012321071</v>
      </c>
      <c r="Q147" s="52">
        <v>9673</v>
      </c>
      <c r="R147" s="68" t="s">
        <v>571</v>
      </c>
      <c r="S147" s="57"/>
      <c r="T147" s="57"/>
      <c r="U147" s="57"/>
    </row>
    <row r="148" spans="1:21" s="56" customFormat="1" ht="30" customHeight="1" x14ac:dyDescent="0.3">
      <c r="A148" s="60">
        <v>130</v>
      </c>
      <c r="B148" s="61" t="s">
        <v>648</v>
      </c>
      <c r="C148" s="131">
        <v>1969</v>
      </c>
      <c r="D148" s="131" t="s">
        <v>1934</v>
      </c>
      <c r="E148" s="131" t="s">
        <v>16</v>
      </c>
      <c r="F148" s="97">
        <v>5</v>
      </c>
      <c r="G148" s="97">
        <v>4</v>
      </c>
      <c r="H148" s="23">
        <v>3422.6</v>
      </c>
      <c r="I148" s="23">
        <v>0</v>
      </c>
      <c r="J148" s="23">
        <v>3379.54</v>
      </c>
      <c r="K148" s="23">
        <f t="shared" ref="K148:K175" si="37">SUM(L148:O148)</f>
        <v>33090761</v>
      </c>
      <c r="L148" s="23">
        <v>0</v>
      </c>
      <c r="M148" s="23">
        <v>0</v>
      </c>
      <c r="N148" s="23">
        <v>0</v>
      </c>
      <c r="O148" s="23">
        <f>[1]Лист1!$D$1592</f>
        <v>33090761</v>
      </c>
      <c r="P148" s="113">
        <f t="shared" ref="P148:P175" si="38">K148/H148</f>
        <v>9668.3109332086715</v>
      </c>
      <c r="Q148" s="52">
        <v>9673</v>
      </c>
      <c r="R148" s="68" t="s">
        <v>571</v>
      </c>
      <c r="S148" s="57"/>
      <c r="T148" s="57"/>
      <c r="U148" s="57"/>
    </row>
    <row r="149" spans="1:21" s="69" customFormat="1" ht="30" customHeight="1" x14ac:dyDescent="0.3">
      <c r="A149" s="60">
        <v>131</v>
      </c>
      <c r="B149" s="61" t="s">
        <v>1942</v>
      </c>
      <c r="C149" s="87">
        <v>1990</v>
      </c>
      <c r="D149" s="87" t="s">
        <v>1934</v>
      </c>
      <c r="E149" s="131" t="s">
        <v>18</v>
      </c>
      <c r="F149" s="97">
        <v>9</v>
      </c>
      <c r="G149" s="97">
        <v>2</v>
      </c>
      <c r="H149" s="23">
        <v>3878.1</v>
      </c>
      <c r="I149" s="118">
        <v>0</v>
      </c>
      <c r="J149" s="23">
        <v>3873.8</v>
      </c>
      <c r="K149" s="23">
        <f t="shared" si="37"/>
        <v>7200000</v>
      </c>
      <c r="L149" s="23">
        <v>0</v>
      </c>
      <c r="M149" s="23">
        <v>0</v>
      </c>
      <c r="N149" s="23">
        <v>0</v>
      </c>
      <c r="O149" s="23">
        <f>[1]Лист1!$D$41</f>
        <v>7200000</v>
      </c>
      <c r="P149" s="113">
        <f t="shared" si="38"/>
        <v>1856.5792527268509</v>
      </c>
      <c r="Q149" s="52">
        <v>9673</v>
      </c>
      <c r="R149" s="68" t="s">
        <v>573</v>
      </c>
      <c r="S149" s="59"/>
      <c r="T149" s="129"/>
      <c r="U149" s="129"/>
    </row>
    <row r="150" spans="1:21" s="56" customFormat="1" ht="30" customHeight="1" x14ac:dyDescent="0.3">
      <c r="A150" s="60">
        <v>132</v>
      </c>
      <c r="B150" s="61" t="s">
        <v>649</v>
      </c>
      <c r="C150" s="131">
        <v>1977</v>
      </c>
      <c r="D150" s="131" t="s">
        <v>1934</v>
      </c>
      <c r="E150" s="69" t="s">
        <v>678</v>
      </c>
      <c r="F150" s="97">
        <v>5</v>
      </c>
      <c r="G150" s="97">
        <v>4</v>
      </c>
      <c r="H150" s="23">
        <v>3579.66</v>
      </c>
      <c r="I150" s="23">
        <v>868.3</v>
      </c>
      <c r="J150" s="23">
        <v>2596.16</v>
      </c>
      <c r="K150" s="23">
        <f t="shared" si="37"/>
        <v>21630061.5</v>
      </c>
      <c r="L150" s="23">
        <v>0</v>
      </c>
      <c r="M150" s="23">
        <v>0</v>
      </c>
      <c r="N150" s="23">
        <v>0</v>
      </c>
      <c r="O150" s="23">
        <f>[1]Лист1!$D$1593</f>
        <v>21630061.5</v>
      </c>
      <c r="P150" s="113">
        <f t="shared" si="38"/>
        <v>6042.4904879234346</v>
      </c>
      <c r="Q150" s="52">
        <v>9673</v>
      </c>
      <c r="R150" s="68" t="s">
        <v>571</v>
      </c>
      <c r="S150" s="57"/>
      <c r="T150" s="57"/>
      <c r="U150" s="57"/>
    </row>
    <row r="151" spans="1:21" s="69" customFormat="1" ht="30" customHeight="1" x14ac:dyDescent="0.3">
      <c r="A151" s="60">
        <v>133</v>
      </c>
      <c r="B151" s="61" t="s">
        <v>563</v>
      </c>
      <c r="C151" s="131">
        <v>1960</v>
      </c>
      <c r="D151" s="131" t="s">
        <v>1934</v>
      </c>
      <c r="E151" s="69" t="s">
        <v>16</v>
      </c>
      <c r="F151" s="97">
        <v>2</v>
      </c>
      <c r="G151" s="97">
        <v>1</v>
      </c>
      <c r="H151" s="23">
        <v>301</v>
      </c>
      <c r="I151" s="23">
        <v>38.299999999999997</v>
      </c>
      <c r="J151" s="23">
        <v>241.5</v>
      </c>
      <c r="K151" s="23">
        <f t="shared" si="37"/>
        <v>1552496.1400000001</v>
      </c>
      <c r="L151" s="23">
        <v>0</v>
      </c>
      <c r="M151" s="23">
        <v>0</v>
      </c>
      <c r="N151" s="23">
        <v>0</v>
      </c>
      <c r="O151" s="23">
        <f>[1]Лист1!$D$42</f>
        <v>1552496.1400000001</v>
      </c>
      <c r="P151" s="113">
        <f t="shared" si="38"/>
        <v>5157.7944850498343</v>
      </c>
      <c r="Q151" s="52">
        <v>9673</v>
      </c>
      <c r="R151" s="68" t="s">
        <v>573</v>
      </c>
      <c r="S151" s="59"/>
      <c r="T151" s="129"/>
      <c r="U151" s="129"/>
    </row>
    <row r="152" spans="1:21" s="56" customFormat="1" ht="30" customHeight="1" x14ac:dyDescent="0.3">
      <c r="A152" s="60">
        <v>134</v>
      </c>
      <c r="B152" s="61" t="s">
        <v>651</v>
      </c>
      <c r="C152" s="60">
        <v>1984</v>
      </c>
      <c r="D152" s="131" t="s">
        <v>1934</v>
      </c>
      <c r="E152" s="60" t="s">
        <v>18</v>
      </c>
      <c r="F152" s="97">
        <v>9</v>
      </c>
      <c r="G152" s="97">
        <v>4</v>
      </c>
      <c r="H152" s="23">
        <v>10520.4</v>
      </c>
      <c r="I152" s="23">
        <v>871.9</v>
      </c>
      <c r="J152" s="23">
        <v>7736.4</v>
      </c>
      <c r="K152" s="23">
        <f t="shared" si="37"/>
        <v>74104960</v>
      </c>
      <c r="L152" s="23">
        <v>0</v>
      </c>
      <c r="M152" s="23">
        <v>0</v>
      </c>
      <c r="N152" s="23">
        <v>0</v>
      </c>
      <c r="O152" s="23">
        <f>[1]Лист1!$D$830</f>
        <v>74104960</v>
      </c>
      <c r="P152" s="113">
        <f t="shared" si="38"/>
        <v>7043.9298885973922</v>
      </c>
      <c r="Q152" s="52">
        <v>9673</v>
      </c>
      <c r="R152" s="68" t="s">
        <v>572</v>
      </c>
      <c r="S152" s="57"/>
      <c r="T152" s="57"/>
      <c r="U152" s="57"/>
    </row>
    <row r="153" spans="1:21" s="56" customFormat="1" ht="30" customHeight="1" x14ac:dyDescent="0.3">
      <c r="A153" s="60">
        <v>135</v>
      </c>
      <c r="B153" s="61" t="s">
        <v>650</v>
      </c>
      <c r="C153" s="60">
        <v>1981</v>
      </c>
      <c r="D153" s="131" t="s">
        <v>1934</v>
      </c>
      <c r="E153" s="60" t="s">
        <v>18</v>
      </c>
      <c r="F153" s="97">
        <v>5</v>
      </c>
      <c r="G153" s="97">
        <v>6</v>
      </c>
      <c r="H153" s="23">
        <v>6841.04</v>
      </c>
      <c r="I153" s="23">
        <v>0</v>
      </c>
      <c r="J153" s="23">
        <v>4649.57</v>
      </c>
      <c r="K153" s="23">
        <f t="shared" si="37"/>
        <v>39729430</v>
      </c>
      <c r="L153" s="23">
        <v>0</v>
      </c>
      <c r="M153" s="23">
        <v>0</v>
      </c>
      <c r="N153" s="23">
        <v>0</v>
      </c>
      <c r="O153" s="23">
        <f>[1]Лист1!$D$1594</f>
        <v>39729430</v>
      </c>
      <c r="P153" s="113">
        <f t="shared" si="38"/>
        <v>5807.5131851297465</v>
      </c>
      <c r="Q153" s="52">
        <v>9673</v>
      </c>
      <c r="R153" s="68" t="s">
        <v>571</v>
      </c>
      <c r="S153" s="57"/>
      <c r="T153" s="57"/>
      <c r="U153" s="57"/>
    </row>
    <row r="154" spans="1:21" s="69" customFormat="1" ht="30" customHeight="1" x14ac:dyDescent="0.3">
      <c r="A154" s="60">
        <v>136</v>
      </c>
      <c r="B154" s="61" t="s">
        <v>2209</v>
      </c>
      <c r="C154" s="87">
        <v>1977</v>
      </c>
      <c r="D154" s="87" t="s">
        <v>1934</v>
      </c>
      <c r="E154" s="131" t="s">
        <v>16</v>
      </c>
      <c r="F154" s="97">
        <v>2</v>
      </c>
      <c r="G154" s="97">
        <v>3</v>
      </c>
      <c r="H154" s="23">
        <v>1559.5</v>
      </c>
      <c r="I154" s="23">
        <v>0</v>
      </c>
      <c r="J154" s="23">
        <v>820</v>
      </c>
      <c r="K154" s="23">
        <f t="shared" si="37"/>
        <v>4312500</v>
      </c>
      <c r="L154" s="23">
        <v>0</v>
      </c>
      <c r="M154" s="23">
        <v>0</v>
      </c>
      <c r="N154" s="23">
        <v>0</v>
      </c>
      <c r="O154" s="23">
        <f>[1]Лист1!$D$43</f>
        <v>4312500</v>
      </c>
      <c r="P154" s="113">
        <f t="shared" si="38"/>
        <v>2765.3093940365502</v>
      </c>
      <c r="Q154" s="52">
        <v>9673</v>
      </c>
      <c r="R154" s="68" t="s">
        <v>573</v>
      </c>
      <c r="S154" s="59"/>
      <c r="T154" s="129"/>
      <c r="U154" s="129"/>
    </row>
    <row r="155" spans="1:21" s="69" customFormat="1" ht="30" customHeight="1" x14ac:dyDescent="0.3">
      <c r="A155" s="60">
        <v>137</v>
      </c>
      <c r="B155" s="61" t="s">
        <v>1943</v>
      </c>
      <c r="C155" s="87">
        <v>1990</v>
      </c>
      <c r="D155" s="87" t="s">
        <v>1934</v>
      </c>
      <c r="E155" s="131" t="s">
        <v>16</v>
      </c>
      <c r="F155" s="97">
        <v>9</v>
      </c>
      <c r="G155" s="97">
        <v>1</v>
      </c>
      <c r="H155" s="23">
        <v>3955</v>
      </c>
      <c r="I155" s="23">
        <v>1067.2</v>
      </c>
      <c r="J155" s="23">
        <v>2350.6999999999998</v>
      </c>
      <c r="K155" s="23">
        <f t="shared" si="37"/>
        <v>3700000</v>
      </c>
      <c r="L155" s="23">
        <v>0</v>
      </c>
      <c r="M155" s="23">
        <v>0</v>
      </c>
      <c r="N155" s="23">
        <v>0</v>
      </c>
      <c r="O155" s="23">
        <f>[1]Лист1!$D$44</f>
        <v>3700000</v>
      </c>
      <c r="P155" s="113">
        <f t="shared" si="38"/>
        <v>935.52465233881162</v>
      </c>
      <c r="Q155" s="52">
        <v>9673</v>
      </c>
      <c r="R155" s="68" t="s">
        <v>573</v>
      </c>
      <c r="S155" s="59"/>
      <c r="T155" s="129"/>
      <c r="U155" s="129"/>
    </row>
    <row r="156" spans="1:21" s="69" customFormat="1" ht="30" customHeight="1" x14ac:dyDescent="0.3">
      <c r="A156" s="60">
        <v>138</v>
      </c>
      <c r="B156" s="61" t="s">
        <v>2063</v>
      </c>
      <c r="C156" s="87">
        <v>1990</v>
      </c>
      <c r="D156" s="87" t="s">
        <v>1934</v>
      </c>
      <c r="E156" s="131" t="s">
        <v>16</v>
      </c>
      <c r="F156" s="97">
        <v>9</v>
      </c>
      <c r="G156" s="97">
        <v>1</v>
      </c>
      <c r="H156" s="23">
        <v>5085.8</v>
      </c>
      <c r="I156" s="23">
        <v>1228.9000000000001</v>
      </c>
      <c r="J156" s="23">
        <v>2269.6</v>
      </c>
      <c r="K156" s="23">
        <f t="shared" si="37"/>
        <v>3700000</v>
      </c>
      <c r="L156" s="23">
        <v>0</v>
      </c>
      <c r="M156" s="23">
        <v>0</v>
      </c>
      <c r="N156" s="23">
        <v>0</v>
      </c>
      <c r="O156" s="23">
        <f>[1]Лист1!$D$45</f>
        <v>3700000</v>
      </c>
      <c r="P156" s="113">
        <f t="shared" si="38"/>
        <v>727.51582838491481</v>
      </c>
      <c r="Q156" s="52">
        <v>9673</v>
      </c>
      <c r="R156" s="68" t="s">
        <v>573</v>
      </c>
      <c r="S156" s="59"/>
      <c r="T156" s="129"/>
      <c r="U156" s="129"/>
    </row>
    <row r="157" spans="1:21" s="69" customFormat="1" ht="30" customHeight="1" x14ac:dyDescent="0.3">
      <c r="A157" s="60">
        <v>139</v>
      </c>
      <c r="B157" s="61" t="s">
        <v>566</v>
      </c>
      <c r="C157" s="131">
        <v>1959</v>
      </c>
      <c r="D157" s="131" t="s">
        <v>1934</v>
      </c>
      <c r="E157" s="131" t="s">
        <v>16</v>
      </c>
      <c r="F157" s="97">
        <v>2</v>
      </c>
      <c r="G157" s="97">
        <v>1</v>
      </c>
      <c r="H157" s="23">
        <v>560.4</v>
      </c>
      <c r="I157" s="23">
        <v>0</v>
      </c>
      <c r="J157" s="23">
        <v>560.4</v>
      </c>
      <c r="K157" s="23">
        <f t="shared" si="37"/>
        <v>6245619.9000000004</v>
      </c>
      <c r="L157" s="23">
        <v>0</v>
      </c>
      <c r="M157" s="23">
        <v>0</v>
      </c>
      <c r="N157" s="23">
        <v>0</v>
      </c>
      <c r="O157" s="23">
        <f>[1]Лист1!$D$48</f>
        <v>6245619.9000000004</v>
      </c>
      <c r="P157" s="113">
        <f t="shared" si="38"/>
        <v>11144.932012847967</v>
      </c>
      <c r="Q157" s="52">
        <v>9673</v>
      </c>
      <c r="R157" s="68" t="s">
        <v>573</v>
      </c>
      <c r="S157" s="59"/>
      <c r="T157" s="129"/>
      <c r="U157" s="129"/>
    </row>
    <row r="158" spans="1:21" s="56" customFormat="1" ht="30" customHeight="1" x14ac:dyDescent="0.3">
      <c r="A158" s="60">
        <v>140</v>
      </c>
      <c r="B158" s="61" t="s">
        <v>652</v>
      </c>
      <c r="C158" s="60">
        <v>1970</v>
      </c>
      <c r="D158" s="131" t="s">
        <v>1934</v>
      </c>
      <c r="E158" s="60" t="s">
        <v>16</v>
      </c>
      <c r="F158" s="97">
        <v>2</v>
      </c>
      <c r="G158" s="97">
        <v>2</v>
      </c>
      <c r="H158" s="23">
        <v>810</v>
      </c>
      <c r="I158" s="23">
        <v>0</v>
      </c>
      <c r="J158" s="23">
        <v>714.35</v>
      </c>
      <c r="K158" s="23">
        <f t="shared" si="37"/>
        <v>8232646.4000000004</v>
      </c>
      <c r="L158" s="23">
        <v>0</v>
      </c>
      <c r="M158" s="23">
        <v>0</v>
      </c>
      <c r="N158" s="23">
        <v>0</v>
      </c>
      <c r="O158" s="23">
        <f>[1]Лист1!$D$1595</f>
        <v>8232646.4000000004</v>
      </c>
      <c r="P158" s="113">
        <f t="shared" si="38"/>
        <v>10163.760987654321</v>
      </c>
      <c r="Q158" s="52">
        <v>9673</v>
      </c>
      <c r="R158" s="68" t="s">
        <v>571</v>
      </c>
      <c r="S158" s="57"/>
      <c r="T158" s="57"/>
      <c r="U158" s="57"/>
    </row>
    <row r="159" spans="1:21" s="56" customFormat="1" ht="30" customHeight="1" x14ac:dyDescent="0.3">
      <c r="A159" s="60">
        <v>141</v>
      </c>
      <c r="B159" s="61" t="s">
        <v>47</v>
      </c>
      <c r="C159" s="131">
        <v>1962</v>
      </c>
      <c r="D159" s="131" t="s">
        <v>1934</v>
      </c>
      <c r="E159" s="131" t="s">
        <v>16</v>
      </c>
      <c r="F159" s="87">
        <v>2</v>
      </c>
      <c r="G159" s="87">
        <v>2</v>
      </c>
      <c r="H159" s="23">
        <v>402.58</v>
      </c>
      <c r="I159" s="23">
        <v>0</v>
      </c>
      <c r="J159" s="23">
        <v>359.98</v>
      </c>
      <c r="K159" s="23">
        <f t="shared" si="37"/>
        <v>4017910</v>
      </c>
      <c r="L159" s="23">
        <v>0</v>
      </c>
      <c r="M159" s="23">
        <v>0</v>
      </c>
      <c r="N159" s="23">
        <v>0</v>
      </c>
      <c r="O159" s="23">
        <f>[1]Лист1!$D$829</f>
        <v>4017910</v>
      </c>
      <c r="P159" s="113">
        <f t="shared" si="38"/>
        <v>9980.401410899698</v>
      </c>
      <c r="Q159" s="52">
        <v>9673</v>
      </c>
      <c r="R159" s="68" t="s">
        <v>572</v>
      </c>
      <c r="S159" s="57"/>
      <c r="T159" s="57"/>
      <c r="U159" s="57"/>
    </row>
    <row r="160" spans="1:21" s="69" customFormat="1" ht="30" customHeight="1" x14ac:dyDescent="0.3">
      <c r="A160" s="60">
        <v>142</v>
      </c>
      <c r="B160" s="61" t="s">
        <v>564</v>
      </c>
      <c r="C160" s="131">
        <v>1956</v>
      </c>
      <c r="D160" s="131" t="s">
        <v>1934</v>
      </c>
      <c r="E160" s="131" t="s">
        <v>16</v>
      </c>
      <c r="F160" s="97">
        <v>2</v>
      </c>
      <c r="G160" s="97">
        <v>2</v>
      </c>
      <c r="H160" s="23">
        <f>I160+J160</f>
        <v>370.45</v>
      </c>
      <c r="I160" s="23">
        <v>0</v>
      </c>
      <c r="J160" s="23">
        <v>370.45</v>
      </c>
      <c r="K160" s="23">
        <f t="shared" si="37"/>
        <v>3178592.06</v>
      </c>
      <c r="L160" s="23">
        <v>0</v>
      </c>
      <c r="M160" s="23">
        <v>0</v>
      </c>
      <c r="N160" s="23">
        <v>0</v>
      </c>
      <c r="O160" s="23">
        <f>[1]Лист1!$D$46</f>
        <v>3178592.06</v>
      </c>
      <c r="P160" s="113">
        <f t="shared" si="38"/>
        <v>8580.353785936024</v>
      </c>
      <c r="Q160" s="52">
        <v>9673</v>
      </c>
      <c r="R160" s="68" t="s">
        <v>573</v>
      </c>
      <c r="S160" s="59"/>
      <c r="T160" s="129"/>
      <c r="U160" s="129"/>
    </row>
    <row r="161" spans="1:21" s="69" customFormat="1" ht="30" customHeight="1" x14ac:dyDescent="0.3">
      <c r="A161" s="60">
        <v>143</v>
      </c>
      <c r="B161" s="61" t="s">
        <v>565</v>
      </c>
      <c r="C161" s="131">
        <v>1956</v>
      </c>
      <c r="D161" s="131" t="s">
        <v>1934</v>
      </c>
      <c r="E161" s="131" t="s">
        <v>16</v>
      </c>
      <c r="F161" s="97">
        <v>2</v>
      </c>
      <c r="G161" s="97">
        <v>2</v>
      </c>
      <c r="H161" s="23">
        <f>I161+J161</f>
        <v>379.65</v>
      </c>
      <c r="I161" s="23">
        <v>0</v>
      </c>
      <c r="J161" s="23">
        <v>379.65</v>
      </c>
      <c r="K161" s="23">
        <f t="shared" si="37"/>
        <v>3215964.52</v>
      </c>
      <c r="L161" s="23">
        <v>0</v>
      </c>
      <c r="M161" s="23">
        <v>0</v>
      </c>
      <c r="N161" s="23">
        <v>0</v>
      </c>
      <c r="O161" s="23">
        <f>[1]Лист1!$D$47</f>
        <v>3215964.52</v>
      </c>
      <c r="P161" s="113">
        <f t="shared" si="38"/>
        <v>8470.8666403266179</v>
      </c>
      <c r="Q161" s="52">
        <v>9673</v>
      </c>
      <c r="R161" s="68" t="s">
        <v>573</v>
      </c>
      <c r="S161" s="59"/>
      <c r="T161" s="129"/>
      <c r="U161" s="129"/>
    </row>
    <row r="162" spans="1:21" s="56" customFormat="1" ht="30" customHeight="1" x14ac:dyDescent="0.3">
      <c r="A162" s="60">
        <v>144</v>
      </c>
      <c r="B162" s="61" t="s">
        <v>600</v>
      </c>
      <c r="C162" s="69">
        <v>1968</v>
      </c>
      <c r="D162" s="131" t="s">
        <v>1934</v>
      </c>
      <c r="E162" s="69" t="s">
        <v>18</v>
      </c>
      <c r="F162" s="97">
        <v>5</v>
      </c>
      <c r="G162" s="97">
        <v>4</v>
      </c>
      <c r="H162" s="23">
        <v>3105.13</v>
      </c>
      <c r="I162" s="23">
        <v>0</v>
      </c>
      <c r="J162" s="23">
        <v>2652.82</v>
      </c>
      <c r="K162" s="23">
        <f t="shared" si="37"/>
        <v>19590585</v>
      </c>
      <c r="L162" s="23">
        <v>0</v>
      </c>
      <c r="M162" s="23">
        <v>0</v>
      </c>
      <c r="N162" s="23">
        <v>0</v>
      </c>
      <c r="O162" s="23">
        <f>[1]Лист1!$D$831</f>
        <v>19590585</v>
      </c>
      <c r="P162" s="113">
        <f t="shared" si="38"/>
        <v>6309.1030005184966</v>
      </c>
      <c r="Q162" s="52">
        <v>9673</v>
      </c>
      <c r="R162" s="68" t="s">
        <v>572</v>
      </c>
      <c r="S162" s="57"/>
      <c r="T162" s="57"/>
      <c r="U162" s="57"/>
    </row>
    <row r="163" spans="1:21" s="56" customFormat="1" ht="30" customHeight="1" x14ac:dyDescent="0.3">
      <c r="A163" s="60">
        <v>145</v>
      </c>
      <c r="B163" s="61" t="s">
        <v>654</v>
      </c>
      <c r="C163" s="69">
        <v>1972</v>
      </c>
      <c r="D163" s="131" t="s">
        <v>1934</v>
      </c>
      <c r="E163" s="69" t="s">
        <v>16</v>
      </c>
      <c r="F163" s="97">
        <v>5</v>
      </c>
      <c r="G163" s="97">
        <v>6</v>
      </c>
      <c r="H163" s="23">
        <v>6004.79</v>
      </c>
      <c r="I163" s="23">
        <v>0</v>
      </c>
      <c r="J163" s="23">
        <v>4503.6400000000003</v>
      </c>
      <c r="K163" s="23">
        <f t="shared" si="37"/>
        <v>38227726</v>
      </c>
      <c r="L163" s="23">
        <v>0</v>
      </c>
      <c r="M163" s="23">
        <v>0</v>
      </c>
      <c r="N163" s="23">
        <v>0</v>
      </c>
      <c r="O163" s="23">
        <f>[1]Лист1!$D$1597</f>
        <v>38227726</v>
      </c>
      <c r="P163" s="113">
        <f t="shared" si="38"/>
        <v>6366.2053127586478</v>
      </c>
      <c r="Q163" s="52">
        <v>9673</v>
      </c>
      <c r="R163" s="68" t="s">
        <v>571</v>
      </c>
      <c r="S163" s="57"/>
      <c r="T163" s="57"/>
      <c r="U163" s="57"/>
    </row>
    <row r="164" spans="1:21" s="56" customFormat="1" ht="30" customHeight="1" x14ac:dyDescent="0.3">
      <c r="A164" s="60">
        <v>146</v>
      </c>
      <c r="B164" s="61" t="s">
        <v>655</v>
      </c>
      <c r="C164" s="69">
        <v>1970</v>
      </c>
      <c r="D164" s="131" t="s">
        <v>1934</v>
      </c>
      <c r="E164" s="69" t="s">
        <v>18</v>
      </c>
      <c r="F164" s="97">
        <v>5</v>
      </c>
      <c r="G164" s="97">
        <v>4</v>
      </c>
      <c r="H164" s="23">
        <v>3105.37</v>
      </c>
      <c r="I164" s="23">
        <v>50.6</v>
      </c>
      <c r="J164" s="23">
        <v>2609.87</v>
      </c>
      <c r="K164" s="23">
        <f t="shared" si="37"/>
        <v>20320221.5</v>
      </c>
      <c r="L164" s="23">
        <v>0</v>
      </c>
      <c r="M164" s="23">
        <v>0</v>
      </c>
      <c r="N164" s="23">
        <v>0</v>
      </c>
      <c r="O164" s="23">
        <f>[1]Лист1!$D$1598</f>
        <v>20320221.5</v>
      </c>
      <c r="P164" s="113">
        <f t="shared" si="38"/>
        <v>6543.5750007245515</v>
      </c>
      <c r="Q164" s="52">
        <v>9673</v>
      </c>
      <c r="R164" s="68" t="s">
        <v>571</v>
      </c>
      <c r="S164" s="57"/>
      <c r="T164" s="57"/>
      <c r="U164" s="57"/>
    </row>
    <row r="165" spans="1:21" s="56" customFormat="1" ht="30" customHeight="1" x14ac:dyDescent="0.3">
      <c r="A165" s="60">
        <v>147</v>
      </c>
      <c r="B165" s="61" t="s">
        <v>660</v>
      </c>
      <c r="C165" s="69">
        <v>1970</v>
      </c>
      <c r="D165" s="131" t="s">
        <v>1934</v>
      </c>
      <c r="E165" s="69" t="s">
        <v>16</v>
      </c>
      <c r="F165" s="97">
        <v>2</v>
      </c>
      <c r="G165" s="97">
        <v>2</v>
      </c>
      <c r="H165" s="23">
        <v>829.6</v>
      </c>
      <c r="I165" s="23">
        <v>0</v>
      </c>
      <c r="J165" s="23">
        <v>708.2</v>
      </c>
      <c r="K165" s="23">
        <f t="shared" si="37"/>
        <v>9522277.8000000007</v>
      </c>
      <c r="L165" s="23">
        <v>0</v>
      </c>
      <c r="M165" s="23">
        <v>0</v>
      </c>
      <c r="N165" s="23">
        <v>0</v>
      </c>
      <c r="O165" s="23">
        <f>[1]Лист1!$D$1603</f>
        <v>9522277.8000000007</v>
      </c>
      <c r="P165" s="113">
        <f t="shared" si="38"/>
        <v>11478.15549662488</v>
      </c>
      <c r="Q165" s="52">
        <v>9673</v>
      </c>
      <c r="R165" s="68" t="s">
        <v>571</v>
      </c>
      <c r="S165" s="57"/>
      <c r="T165" s="57"/>
      <c r="U165" s="57"/>
    </row>
    <row r="166" spans="1:21" s="56" customFormat="1" ht="30" customHeight="1" x14ac:dyDescent="0.3">
      <c r="A166" s="60">
        <v>148</v>
      </c>
      <c r="B166" s="61" t="s">
        <v>601</v>
      </c>
      <c r="C166" s="69">
        <v>1968</v>
      </c>
      <c r="D166" s="131" t="s">
        <v>1934</v>
      </c>
      <c r="E166" s="69" t="s">
        <v>16</v>
      </c>
      <c r="F166" s="97">
        <v>5</v>
      </c>
      <c r="G166" s="97">
        <v>4</v>
      </c>
      <c r="H166" s="23">
        <v>4237.13</v>
      </c>
      <c r="I166" s="23">
        <v>0</v>
      </c>
      <c r="J166" s="23">
        <v>3145.11</v>
      </c>
      <c r="K166" s="23">
        <f t="shared" si="37"/>
        <v>16871817</v>
      </c>
      <c r="L166" s="23">
        <v>0</v>
      </c>
      <c r="M166" s="23">
        <v>0</v>
      </c>
      <c r="N166" s="23">
        <v>0</v>
      </c>
      <c r="O166" s="23">
        <f>[1]Лист1!$D$832</f>
        <v>16871817</v>
      </c>
      <c r="P166" s="113">
        <f t="shared" si="38"/>
        <v>3981.8974164115803</v>
      </c>
      <c r="Q166" s="52">
        <v>9673</v>
      </c>
      <c r="R166" s="68" t="s">
        <v>572</v>
      </c>
      <c r="S166" s="57"/>
      <c r="T166" s="57"/>
      <c r="U166" s="57"/>
    </row>
    <row r="167" spans="1:21" s="56" customFormat="1" ht="30" customHeight="1" x14ac:dyDescent="0.3">
      <c r="A167" s="60">
        <v>149</v>
      </c>
      <c r="B167" s="61" t="s">
        <v>661</v>
      </c>
      <c r="C167" s="69">
        <v>1972</v>
      </c>
      <c r="D167" s="131" t="s">
        <v>1934</v>
      </c>
      <c r="E167" s="69" t="s">
        <v>16</v>
      </c>
      <c r="F167" s="97">
        <v>5</v>
      </c>
      <c r="G167" s="97">
        <v>4</v>
      </c>
      <c r="H167" s="23">
        <v>3719.8</v>
      </c>
      <c r="I167" s="23">
        <v>203.39</v>
      </c>
      <c r="J167" s="23">
        <v>3115.17</v>
      </c>
      <c r="K167" s="23">
        <f t="shared" si="37"/>
        <v>25664301</v>
      </c>
      <c r="L167" s="23">
        <v>0</v>
      </c>
      <c r="M167" s="23">
        <v>0</v>
      </c>
      <c r="N167" s="23">
        <v>0</v>
      </c>
      <c r="O167" s="23">
        <f>[1]Лист1!$D$1604</f>
        <v>25664301</v>
      </c>
      <c r="P167" s="113">
        <f t="shared" si="38"/>
        <v>6899.3765793859884</v>
      </c>
      <c r="Q167" s="52">
        <v>9673</v>
      </c>
      <c r="R167" s="68" t="s">
        <v>571</v>
      </c>
      <c r="S167" s="57"/>
      <c r="T167" s="57"/>
      <c r="U167" s="57"/>
    </row>
    <row r="168" spans="1:21" s="56" customFormat="1" ht="30" customHeight="1" x14ac:dyDescent="0.3">
      <c r="A168" s="60">
        <v>150</v>
      </c>
      <c r="B168" s="61" t="s">
        <v>653</v>
      </c>
      <c r="C168" s="69">
        <v>1968</v>
      </c>
      <c r="D168" s="131" t="s">
        <v>1934</v>
      </c>
      <c r="E168" s="69" t="s">
        <v>18</v>
      </c>
      <c r="F168" s="97">
        <v>5</v>
      </c>
      <c r="G168" s="97">
        <v>8</v>
      </c>
      <c r="H168" s="23">
        <v>6439.59</v>
      </c>
      <c r="I168" s="23">
        <v>0</v>
      </c>
      <c r="J168" s="23">
        <v>5268.23</v>
      </c>
      <c r="K168" s="23">
        <f t="shared" si="37"/>
        <v>39936855.75</v>
      </c>
      <c r="L168" s="23">
        <v>0</v>
      </c>
      <c r="M168" s="23">
        <v>0</v>
      </c>
      <c r="N168" s="23">
        <v>0</v>
      </c>
      <c r="O168" s="23">
        <f>[1]Лист1!$D$1596</f>
        <v>39936855.75</v>
      </c>
      <c r="P168" s="113">
        <f t="shared" si="38"/>
        <v>6201.7699496396508</v>
      </c>
      <c r="Q168" s="52">
        <v>9673</v>
      </c>
      <c r="R168" s="68" t="s">
        <v>571</v>
      </c>
      <c r="S168" s="57"/>
      <c r="T168" s="57"/>
      <c r="U168" s="57"/>
    </row>
    <row r="169" spans="1:21" s="56" customFormat="1" ht="30" customHeight="1" x14ac:dyDescent="0.3">
      <c r="A169" s="60">
        <v>151</v>
      </c>
      <c r="B169" s="61" t="s">
        <v>656</v>
      </c>
      <c r="C169" s="69">
        <v>1984</v>
      </c>
      <c r="D169" s="131" t="s">
        <v>1934</v>
      </c>
      <c r="E169" s="69" t="s">
        <v>16</v>
      </c>
      <c r="F169" s="97">
        <v>5</v>
      </c>
      <c r="G169" s="97">
        <v>4</v>
      </c>
      <c r="H169" s="23">
        <v>6383.4</v>
      </c>
      <c r="I169" s="23">
        <v>0</v>
      </c>
      <c r="J169" s="23">
        <v>5390.6</v>
      </c>
      <c r="K169" s="23">
        <f t="shared" si="37"/>
        <v>42040753</v>
      </c>
      <c r="L169" s="23">
        <v>0</v>
      </c>
      <c r="M169" s="23">
        <v>0</v>
      </c>
      <c r="N169" s="23">
        <v>0</v>
      </c>
      <c r="O169" s="23">
        <f>[1]Лист1!$D$1599</f>
        <v>42040753</v>
      </c>
      <c r="P169" s="113">
        <f t="shared" si="38"/>
        <v>6585.9499639690448</v>
      </c>
      <c r="Q169" s="52">
        <v>9673</v>
      </c>
      <c r="R169" s="68" t="s">
        <v>571</v>
      </c>
      <c r="S169" s="57"/>
      <c r="T169" s="57"/>
      <c r="U169" s="57"/>
    </row>
    <row r="170" spans="1:21" s="56" customFormat="1" ht="30" customHeight="1" x14ac:dyDescent="0.3">
      <c r="A170" s="60">
        <v>152</v>
      </c>
      <c r="B170" s="61" t="s">
        <v>657</v>
      </c>
      <c r="C170" s="69">
        <v>1986</v>
      </c>
      <c r="D170" s="131" t="s">
        <v>1934</v>
      </c>
      <c r="E170" s="69" t="s">
        <v>16</v>
      </c>
      <c r="F170" s="97">
        <v>5</v>
      </c>
      <c r="G170" s="97">
        <v>4</v>
      </c>
      <c r="H170" s="23">
        <v>3273</v>
      </c>
      <c r="I170" s="23">
        <v>0</v>
      </c>
      <c r="J170" s="23">
        <v>2730.5</v>
      </c>
      <c r="K170" s="23">
        <f t="shared" si="37"/>
        <v>18882550</v>
      </c>
      <c r="L170" s="23">
        <v>0</v>
      </c>
      <c r="M170" s="23">
        <v>0</v>
      </c>
      <c r="N170" s="23">
        <v>0</v>
      </c>
      <c r="O170" s="23">
        <f>[1]Лист1!$D$1600</f>
        <v>18882550</v>
      </c>
      <c r="P170" s="113">
        <f t="shared" si="38"/>
        <v>5769.1872899480595</v>
      </c>
      <c r="Q170" s="52">
        <v>9673</v>
      </c>
      <c r="R170" s="68" t="s">
        <v>571</v>
      </c>
      <c r="S170" s="57"/>
      <c r="T170" s="57"/>
      <c r="U170" s="57"/>
    </row>
    <row r="171" spans="1:21" s="56" customFormat="1" ht="30" customHeight="1" x14ac:dyDescent="0.3">
      <c r="A171" s="60">
        <v>153</v>
      </c>
      <c r="B171" s="61" t="s">
        <v>658</v>
      </c>
      <c r="C171" s="60">
        <v>1997</v>
      </c>
      <c r="D171" s="131" t="s">
        <v>1934</v>
      </c>
      <c r="E171" s="131" t="s">
        <v>16</v>
      </c>
      <c r="F171" s="97">
        <v>5</v>
      </c>
      <c r="G171" s="97">
        <v>4</v>
      </c>
      <c r="H171" s="23">
        <v>3259.8</v>
      </c>
      <c r="I171" s="23">
        <v>0</v>
      </c>
      <c r="J171" s="23">
        <v>2907.9</v>
      </c>
      <c r="K171" s="23">
        <f t="shared" si="37"/>
        <v>21468192</v>
      </c>
      <c r="L171" s="23">
        <v>0</v>
      </c>
      <c r="M171" s="23">
        <v>0</v>
      </c>
      <c r="N171" s="23">
        <v>0</v>
      </c>
      <c r="O171" s="23">
        <f>[1]Лист1!$D$1601</f>
        <v>21468192</v>
      </c>
      <c r="P171" s="113">
        <f t="shared" si="38"/>
        <v>6585.7390023927846</v>
      </c>
      <c r="Q171" s="52">
        <v>9673</v>
      </c>
      <c r="R171" s="68" t="s">
        <v>571</v>
      </c>
      <c r="S171" s="57"/>
      <c r="T171" s="57"/>
      <c r="U171" s="57"/>
    </row>
    <row r="172" spans="1:21" s="56" customFormat="1" ht="30" customHeight="1" x14ac:dyDescent="0.3">
      <c r="A172" s="60">
        <v>154</v>
      </c>
      <c r="B172" s="61" t="s">
        <v>659</v>
      </c>
      <c r="C172" s="69">
        <v>1992</v>
      </c>
      <c r="D172" s="131" t="s">
        <v>1934</v>
      </c>
      <c r="E172" s="69" t="s">
        <v>16</v>
      </c>
      <c r="F172" s="97">
        <v>5</v>
      </c>
      <c r="G172" s="97">
        <v>6</v>
      </c>
      <c r="H172" s="23">
        <v>4140.7</v>
      </c>
      <c r="I172" s="23">
        <v>0</v>
      </c>
      <c r="J172" s="23">
        <v>35010.300000000003</v>
      </c>
      <c r="K172" s="23">
        <f t="shared" si="37"/>
        <v>23326308</v>
      </c>
      <c r="L172" s="23">
        <v>0</v>
      </c>
      <c r="M172" s="23">
        <v>0</v>
      </c>
      <c r="N172" s="23">
        <v>0</v>
      </c>
      <c r="O172" s="23">
        <f>[1]Лист1!$D$1602</f>
        <v>23326308</v>
      </c>
      <c r="P172" s="113">
        <f t="shared" si="38"/>
        <v>5633.4214021783755</v>
      </c>
      <c r="Q172" s="52">
        <v>9673</v>
      </c>
      <c r="R172" s="68" t="s">
        <v>571</v>
      </c>
      <c r="S172" s="57"/>
      <c r="T172" s="57"/>
      <c r="U172" s="57"/>
    </row>
    <row r="173" spans="1:21" s="56" customFormat="1" ht="30" customHeight="1" x14ac:dyDescent="0.3">
      <c r="A173" s="60">
        <v>155</v>
      </c>
      <c r="B173" s="61" t="s">
        <v>662</v>
      </c>
      <c r="C173" s="131">
        <v>1976</v>
      </c>
      <c r="D173" s="131" t="s">
        <v>1934</v>
      </c>
      <c r="E173" s="131" t="s">
        <v>16</v>
      </c>
      <c r="F173" s="97">
        <v>2</v>
      </c>
      <c r="G173" s="97">
        <v>2</v>
      </c>
      <c r="H173" s="23">
        <v>1234.8</v>
      </c>
      <c r="I173" s="23">
        <v>0</v>
      </c>
      <c r="J173" s="23">
        <v>827.4</v>
      </c>
      <c r="K173" s="23">
        <f t="shared" si="37"/>
        <v>7167626.4000000004</v>
      </c>
      <c r="L173" s="23">
        <v>0</v>
      </c>
      <c r="M173" s="23">
        <v>0</v>
      </c>
      <c r="N173" s="23">
        <v>0</v>
      </c>
      <c r="O173" s="23">
        <f>[1]Лист1!$D$1605</f>
        <v>7167626.4000000004</v>
      </c>
      <c r="P173" s="113">
        <f t="shared" si="38"/>
        <v>5804.6861030126338</v>
      </c>
      <c r="Q173" s="52">
        <v>9673</v>
      </c>
      <c r="R173" s="68" t="s">
        <v>571</v>
      </c>
      <c r="S173" s="57"/>
      <c r="T173" s="57"/>
      <c r="U173" s="57"/>
    </row>
    <row r="174" spans="1:21" s="56" customFormat="1" ht="30" customHeight="1" x14ac:dyDescent="0.3">
      <c r="A174" s="60">
        <v>156</v>
      </c>
      <c r="B174" s="61" t="s">
        <v>508</v>
      </c>
      <c r="C174" s="131">
        <v>1975</v>
      </c>
      <c r="D174" s="131" t="s">
        <v>1934</v>
      </c>
      <c r="E174" s="131" t="s">
        <v>16</v>
      </c>
      <c r="F174" s="97">
        <v>2</v>
      </c>
      <c r="G174" s="97">
        <v>2</v>
      </c>
      <c r="H174" s="23">
        <v>725.6</v>
      </c>
      <c r="I174" s="23">
        <v>0</v>
      </c>
      <c r="J174" s="23">
        <v>725.6</v>
      </c>
      <c r="K174" s="23">
        <f t="shared" si="37"/>
        <v>3738311.6</v>
      </c>
      <c r="L174" s="23">
        <v>0</v>
      </c>
      <c r="M174" s="23">
        <v>0</v>
      </c>
      <c r="N174" s="23">
        <v>0</v>
      </c>
      <c r="O174" s="23">
        <f>[1]Лист1!$D$1606</f>
        <v>3738311.6</v>
      </c>
      <c r="P174" s="113">
        <f t="shared" si="38"/>
        <v>5152.0281146637262</v>
      </c>
      <c r="Q174" s="52">
        <v>9673</v>
      </c>
      <c r="R174" s="68" t="s">
        <v>571</v>
      </c>
      <c r="S174" s="57"/>
      <c r="T174" s="57"/>
      <c r="U174" s="57"/>
    </row>
    <row r="175" spans="1:21" s="56" customFormat="1" ht="30" customHeight="1" x14ac:dyDescent="0.3">
      <c r="A175" s="60">
        <v>157</v>
      </c>
      <c r="B175" s="61" t="s">
        <v>663</v>
      </c>
      <c r="C175" s="131">
        <v>1970</v>
      </c>
      <c r="D175" s="131" t="s">
        <v>1934</v>
      </c>
      <c r="E175" s="131" t="s">
        <v>16</v>
      </c>
      <c r="F175" s="97">
        <v>2</v>
      </c>
      <c r="G175" s="97">
        <v>1</v>
      </c>
      <c r="H175" s="23">
        <v>400</v>
      </c>
      <c r="I175" s="23">
        <v>0</v>
      </c>
      <c r="J175" s="23">
        <v>358</v>
      </c>
      <c r="K175" s="23">
        <f t="shared" si="37"/>
        <v>7398420</v>
      </c>
      <c r="L175" s="23">
        <v>0</v>
      </c>
      <c r="M175" s="23">
        <v>0</v>
      </c>
      <c r="N175" s="23">
        <v>0</v>
      </c>
      <c r="O175" s="23">
        <f>[1]Лист1!$D$1607</f>
        <v>7398420</v>
      </c>
      <c r="P175" s="113">
        <f t="shared" si="38"/>
        <v>18496.05</v>
      </c>
      <c r="Q175" s="52">
        <v>9673</v>
      </c>
      <c r="R175" s="68" t="s">
        <v>571</v>
      </c>
      <c r="S175" s="57"/>
      <c r="T175" s="57"/>
      <c r="U175" s="57"/>
    </row>
    <row r="176" spans="1:21" s="56" customFormat="1" ht="30" customHeight="1" x14ac:dyDescent="0.3">
      <c r="A176" s="60">
        <v>158</v>
      </c>
      <c r="B176" s="61" t="s">
        <v>1950</v>
      </c>
      <c r="C176" s="131">
        <v>1968</v>
      </c>
      <c r="D176" s="131" t="s">
        <v>1934</v>
      </c>
      <c r="E176" s="69" t="s">
        <v>16</v>
      </c>
      <c r="F176" s="97">
        <v>2</v>
      </c>
      <c r="G176" s="97">
        <v>2</v>
      </c>
      <c r="H176" s="23">
        <v>567</v>
      </c>
      <c r="I176" s="23">
        <v>0</v>
      </c>
      <c r="J176" s="23">
        <v>500.8</v>
      </c>
      <c r="K176" s="23">
        <f t="shared" ref="K176" si="39">SUM(L176:O176)</f>
        <v>7179608</v>
      </c>
      <c r="L176" s="23">
        <v>0</v>
      </c>
      <c r="M176" s="23">
        <v>0</v>
      </c>
      <c r="N176" s="23">
        <v>0</v>
      </c>
      <c r="O176" s="23">
        <f>[1]Лист1!$D$1608</f>
        <v>7179608</v>
      </c>
      <c r="P176" s="113">
        <f t="shared" ref="P176" si="40">K176/H176</f>
        <v>12662.447971781305</v>
      </c>
      <c r="Q176" s="52">
        <v>9673</v>
      </c>
      <c r="R176" s="68" t="s">
        <v>571</v>
      </c>
      <c r="S176" s="57"/>
      <c r="T176" s="57"/>
      <c r="U176" s="57"/>
    </row>
    <row r="177" spans="1:21" s="56" customFormat="1" ht="30" customHeight="1" x14ac:dyDescent="0.3">
      <c r="A177" s="60">
        <v>159</v>
      </c>
      <c r="B177" s="61" t="s">
        <v>50</v>
      </c>
      <c r="C177" s="131">
        <v>1966</v>
      </c>
      <c r="D177" s="131" t="s">
        <v>1934</v>
      </c>
      <c r="E177" s="131" t="s">
        <v>16</v>
      </c>
      <c r="F177" s="97">
        <v>2</v>
      </c>
      <c r="G177" s="97">
        <v>2</v>
      </c>
      <c r="H177" s="23">
        <v>405.2</v>
      </c>
      <c r="I177" s="23">
        <v>0</v>
      </c>
      <c r="J177" s="23">
        <v>367.4</v>
      </c>
      <c r="K177" s="23">
        <f t="shared" ref="K177:K190" si="41">SUM(L177:O177)</f>
        <v>2015614.2</v>
      </c>
      <c r="L177" s="23">
        <v>0</v>
      </c>
      <c r="M177" s="23">
        <v>0</v>
      </c>
      <c r="N177" s="23">
        <v>0</v>
      </c>
      <c r="O177" s="23">
        <f>[1]Лист1!$D$833</f>
        <v>2015614.2</v>
      </c>
      <c r="P177" s="113">
        <f t="shared" ref="P177:P190" si="42">K177/H177</f>
        <v>4974.3687068114514</v>
      </c>
      <c r="Q177" s="52">
        <v>9673</v>
      </c>
      <c r="R177" s="68" t="s">
        <v>572</v>
      </c>
      <c r="S177" s="57"/>
      <c r="T177" s="57"/>
      <c r="U177" s="57"/>
    </row>
    <row r="178" spans="1:21" s="56" customFormat="1" ht="30" customHeight="1" x14ac:dyDescent="0.3">
      <c r="A178" s="60">
        <v>160</v>
      </c>
      <c r="B178" s="61" t="s">
        <v>51</v>
      </c>
      <c r="C178" s="131">
        <v>1966</v>
      </c>
      <c r="D178" s="131" t="s">
        <v>1934</v>
      </c>
      <c r="E178" s="131" t="s">
        <v>16</v>
      </c>
      <c r="F178" s="97">
        <v>2</v>
      </c>
      <c r="G178" s="97">
        <v>2</v>
      </c>
      <c r="H178" s="23">
        <v>406.2</v>
      </c>
      <c r="I178" s="23">
        <v>0</v>
      </c>
      <c r="J178" s="23">
        <v>365.9</v>
      </c>
      <c r="K178" s="23">
        <f t="shared" si="41"/>
        <v>4709173.3</v>
      </c>
      <c r="L178" s="23">
        <v>0</v>
      </c>
      <c r="M178" s="23">
        <v>0</v>
      </c>
      <c r="N178" s="23">
        <v>0</v>
      </c>
      <c r="O178" s="23">
        <f>[1]Лист1!$D$834</f>
        <v>4709173.3</v>
      </c>
      <c r="P178" s="113">
        <f t="shared" si="42"/>
        <v>11593.238060068932</v>
      </c>
      <c r="Q178" s="52">
        <v>9673</v>
      </c>
      <c r="R178" s="68" t="s">
        <v>572</v>
      </c>
      <c r="S178" s="57"/>
      <c r="T178" s="57"/>
      <c r="U178" s="57"/>
    </row>
    <row r="179" spans="1:21" s="56" customFormat="1" ht="30" customHeight="1" x14ac:dyDescent="0.3">
      <c r="A179" s="60">
        <v>161</v>
      </c>
      <c r="B179" s="61" t="s">
        <v>664</v>
      </c>
      <c r="C179" s="131">
        <v>1969</v>
      </c>
      <c r="D179" s="131" t="s">
        <v>1934</v>
      </c>
      <c r="E179" s="69" t="s">
        <v>110</v>
      </c>
      <c r="F179" s="97">
        <v>2</v>
      </c>
      <c r="G179" s="97">
        <v>2</v>
      </c>
      <c r="H179" s="23">
        <v>574.6</v>
      </c>
      <c r="I179" s="23">
        <v>306.2</v>
      </c>
      <c r="J179" s="23">
        <v>268.39999999999998</v>
      </c>
      <c r="K179" s="23">
        <f t="shared" si="41"/>
        <v>4539798.4000000004</v>
      </c>
      <c r="L179" s="23">
        <v>0</v>
      </c>
      <c r="M179" s="23">
        <v>0</v>
      </c>
      <c r="N179" s="23">
        <v>0</v>
      </c>
      <c r="O179" s="23">
        <f>[1]Лист1!$D$1609</f>
        <v>4539798.4000000004</v>
      </c>
      <c r="P179" s="113">
        <f t="shared" si="42"/>
        <v>7900.797772363384</v>
      </c>
      <c r="Q179" s="52">
        <v>9673</v>
      </c>
      <c r="R179" s="68" t="s">
        <v>571</v>
      </c>
      <c r="S179" s="57"/>
      <c r="T179" s="57"/>
      <c r="U179" s="57"/>
    </row>
    <row r="180" spans="1:21" s="56" customFormat="1" ht="30" customHeight="1" x14ac:dyDescent="0.3">
      <c r="A180" s="60">
        <v>162</v>
      </c>
      <c r="B180" s="61" t="s">
        <v>602</v>
      </c>
      <c r="C180" s="131">
        <v>1963</v>
      </c>
      <c r="D180" s="131" t="s">
        <v>1934</v>
      </c>
      <c r="E180" s="131" t="s">
        <v>16</v>
      </c>
      <c r="F180" s="87">
        <v>2</v>
      </c>
      <c r="G180" s="87">
        <v>1</v>
      </c>
      <c r="H180" s="23">
        <v>401.1</v>
      </c>
      <c r="I180" s="23">
        <v>0</v>
      </c>
      <c r="J180" s="23">
        <v>201.05</v>
      </c>
      <c r="K180" s="23">
        <f t="shared" si="41"/>
        <v>4678341.4000000004</v>
      </c>
      <c r="L180" s="23">
        <v>0</v>
      </c>
      <c r="M180" s="23">
        <v>0</v>
      </c>
      <c r="N180" s="23">
        <v>0</v>
      </c>
      <c r="O180" s="23">
        <f>[1]Лист1!$D$835</f>
        <v>4678341.4000000004</v>
      </c>
      <c r="P180" s="113">
        <f t="shared" si="42"/>
        <v>11663.778110196959</v>
      </c>
      <c r="Q180" s="52">
        <v>9673</v>
      </c>
      <c r="R180" s="68" t="s">
        <v>572</v>
      </c>
      <c r="S180" s="57"/>
      <c r="T180" s="57"/>
      <c r="U180" s="57"/>
    </row>
    <row r="181" spans="1:21" s="56" customFormat="1" ht="30" customHeight="1" x14ac:dyDescent="0.3">
      <c r="A181" s="60">
        <v>163</v>
      </c>
      <c r="B181" s="61" t="s">
        <v>603</v>
      </c>
      <c r="C181" s="131">
        <v>1968</v>
      </c>
      <c r="D181" s="131" t="s">
        <v>1934</v>
      </c>
      <c r="E181" s="131" t="s">
        <v>16</v>
      </c>
      <c r="F181" s="87">
        <v>2</v>
      </c>
      <c r="G181" s="87">
        <v>2</v>
      </c>
      <c r="H181" s="23">
        <v>572.4</v>
      </c>
      <c r="I181" s="23">
        <v>0</v>
      </c>
      <c r="J181" s="23">
        <v>523.6</v>
      </c>
      <c r="K181" s="23">
        <f t="shared" si="41"/>
        <v>7231978</v>
      </c>
      <c r="L181" s="23">
        <v>0</v>
      </c>
      <c r="M181" s="23">
        <v>0</v>
      </c>
      <c r="N181" s="23">
        <v>0</v>
      </c>
      <c r="O181" s="23">
        <f>[1]Лист1!$D$837</f>
        <v>7231978</v>
      </c>
      <c r="P181" s="113">
        <f t="shared" si="42"/>
        <v>12634.482879105521</v>
      </c>
      <c r="Q181" s="52">
        <v>9673</v>
      </c>
      <c r="R181" s="68" t="s">
        <v>572</v>
      </c>
      <c r="S181" s="57"/>
      <c r="T181" s="57"/>
      <c r="U181" s="57"/>
    </row>
    <row r="182" spans="1:21" s="56" customFormat="1" ht="30" customHeight="1" x14ac:dyDescent="0.3">
      <c r="A182" s="60">
        <v>164</v>
      </c>
      <c r="B182" s="61" t="s">
        <v>49</v>
      </c>
      <c r="C182" s="131">
        <v>1967</v>
      </c>
      <c r="D182" s="131" t="s">
        <v>1934</v>
      </c>
      <c r="E182" s="131" t="s">
        <v>16</v>
      </c>
      <c r="F182" s="87">
        <v>2</v>
      </c>
      <c r="G182" s="87">
        <v>2</v>
      </c>
      <c r="H182" s="23">
        <v>625.29999999999995</v>
      </c>
      <c r="I182" s="23">
        <v>0</v>
      </c>
      <c r="J182" s="23">
        <v>587.9</v>
      </c>
      <c r="K182" s="23">
        <f t="shared" si="41"/>
        <v>7236543.2999999998</v>
      </c>
      <c r="L182" s="23">
        <v>0</v>
      </c>
      <c r="M182" s="23">
        <v>0</v>
      </c>
      <c r="N182" s="23">
        <v>0</v>
      </c>
      <c r="O182" s="23">
        <f>[1]Лист1!$D$838</f>
        <v>7236543.2999999998</v>
      </c>
      <c r="P182" s="113">
        <f t="shared" si="42"/>
        <v>11572.914281145051</v>
      </c>
      <c r="Q182" s="52">
        <v>9673</v>
      </c>
      <c r="R182" s="68" t="s">
        <v>572</v>
      </c>
      <c r="S182" s="57"/>
      <c r="T182" s="57"/>
      <c r="U182" s="57"/>
    </row>
    <row r="183" spans="1:21" s="56" customFormat="1" ht="30" customHeight="1" x14ac:dyDescent="0.3">
      <c r="A183" s="60">
        <v>165</v>
      </c>
      <c r="B183" s="61" t="s">
        <v>665</v>
      </c>
      <c r="C183" s="131">
        <v>1969</v>
      </c>
      <c r="D183" s="131" t="s">
        <v>1934</v>
      </c>
      <c r="E183" s="131" t="s">
        <v>16</v>
      </c>
      <c r="F183" s="87">
        <v>2</v>
      </c>
      <c r="G183" s="87">
        <v>2</v>
      </c>
      <c r="H183" s="23">
        <v>563.79999999999995</v>
      </c>
      <c r="I183" s="23">
        <v>0</v>
      </c>
      <c r="J183" s="23">
        <v>516.70000000000005</v>
      </c>
      <c r="K183" s="23">
        <f t="shared" si="41"/>
        <v>4979745.1999999993</v>
      </c>
      <c r="L183" s="23">
        <v>0</v>
      </c>
      <c r="M183" s="23">
        <v>0</v>
      </c>
      <c r="N183" s="23">
        <v>0</v>
      </c>
      <c r="O183" s="23">
        <f>[1]Лист1!$D$1610</f>
        <v>4979745.1999999993</v>
      </c>
      <c r="P183" s="113">
        <f t="shared" si="42"/>
        <v>8832.4675416814462</v>
      </c>
      <c r="Q183" s="52">
        <v>9673</v>
      </c>
      <c r="R183" s="68" t="s">
        <v>571</v>
      </c>
      <c r="S183" s="57"/>
      <c r="T183" s="57"/>
      <c r="U183" s="57"/>
    </row>
    <row r="184" spans="1:21" s="56" customFormat="1" ht="30" customHeight="1" x14ac:dyDescent="0.3">
      <c r="A184" s="60">
        <v>166</v>
      </c>
      <c r="B184" s="61" t="s">
        <v>48</v>
      </c>
      <c r="C184" s="131">
        <v>1964</v>
      </c>
      <c r="D184" s="131" t="s">
        <v>1934</v>
      </c>
      <c r="E184" s="131" t="s">
        <v>16</v>
      </c>
      <c r="F184" s="87">
        <v>2</v>
      </c>
      <c r="G184" s="87">
        <v>2</v>
      </c>
      <c r="H184" s="23">
        <v>409.4</v>
      </c>
      <c r="I184" s="23">
        <v>0</v>
      </c>
      <c r="J184" s="23">
        <v>367.7</v>
      </c>
      <c r="K184" s="23">
        <f t="shared" si="41"/>
        <v>4351743.4000000004</v>
      </c>
      <c r="L184" s="23">
        <v>0</v>
      </c>
      <c r="M184" s="23">
        <v>0</v>
      </c>
      <c r="N184" s="23">
        <v>0</v>
      </c>
      <c r="O184" s="23">
        <f>[1]Лист1!$D$836</f>
        <v>4351743.4000000004</v>
      </c>
      <c r="P184" s="113">
        <f t="shared" si="42"/>
        <v>10629.563751831951</v>
      </c>
      <c r="Q184" s="52">
        <v>9673</v>
      </c>
      <c r="R184" s="68" t="s">
        <v>572</v>
      </c>
      <c r="S184" s="57"/>
      <c r="T184" s="57"/>
      <c r="U184" s="57"/>
    </row>
    <row r="185" spans="1:21" s="56" customFormat="1" ht="30" customHeight="1" x14ac:dyDescent="0.3">
      <c r="A185" s="60">
        <v>167</v>
      </c>
      <c r="B185" s="61" t="s">
        <v>53</v>
      </c>
      <c r="C185" s="131">
        <v>1963</v>
      </c>
      <c r="D185" s="131" t="s">
        <v>1934</v>
      </c>
      <c r="E185" s="131" t="s">
        <v>16</v>
      </c>
      <c r="F185" s="97">
        <v>2</v>
      </c>
      <c r="G185" s="97">
        <v>2</v>
      </c>
      <c r="H185" s="23">
        <v>400.6</v>
      </c>
      <c r="I185" s="23">
        <v>156.4</v>
      </c>
      <c r="J185" s="23">
        <v>244.2</v>
      </c>
      <c r="K185" s="23">
        <f t="shared" si="41"/>
        <v>1872482.4</v>
      </c>
      <c r="L185" s="23">
        <v>0</v>
      </c>
      <c r="M185" s="23">
        <v>0</v>
      </c>
      <c r="N185" s="23">
        <v>0</v>
      </c>
      <c r="O185" s="23">
        <f>[1]Лист1!$D$842</f>
        <v>1872482.4</v>
      </c>
      <c r="P185" s="113">
        <f t="shared" si="42"/>
        <v>4674.1947079380925</v>
      </c>
      <c r="Q185" s="52">
        <v>9673</v>
      </c>
      <c r="R185" s="68" t="s">
        <v>572</v>
      </c>
      <c r="S185" s="57"/>
      <c r="T185" s="57"/>
      <c r="U185" s="57"/>
    </row>
    <row r="186" spans="1:21" s="56" customFormat="1" ht="30" customHeight="1" x14ac:dyDescent="0.3">
      <c r="A186" s="60">
        <v>168</v>
      </c>
      <c r="B186" s="61" t="s">
        <v>52</v>
      </c>
      <c r="C186" s="131">
        <v>1963</v>
      </c>
      <c r="D186" s="131" t="s">
        <v>1934</v>
      </c>
      <c r="E186" s="131" t="s">
        <v>16</v>
      </c>
      <c r="F186" s="97">
        <v>2</v>
      </c>
      <c r="G186" s="97">
        <v>2</v>
      </c>
      <c r="H186" s="23">
        <v>397.08</v>
      </c>
      <c r="I186" s="23">
        <v>163.32</v>
      </c>
      <c r="J186" s="23">
        <v>233.76</v>
      </c>
      <c r="K186" s="23">
        <f t="shared" si="41"/>
        <v>3046369</v>
      </c>
      <c r="L186" s="23">
        <v>0</v>
      </c>
      <c r="M186" s="23">
        <v>0</v>
      </c>
      <c r="N186" s="23">
        <v>0</v>
      </c>
      <c r="O186" s="23">
        <f>[1]Лист1!$D$839</f>
        <v>3046369</v>
      </c>
      <c r="P186" s="113">
        <f t="shared" si="42"/>
        <v>7671.9275712702729</v>
      </c>
      <c r="Q186" s="52">
        <v>9673</v>
      </c>
      <c r="R186" s="68" t="s">
        <v>572</v>
      </c>
      <c r="S186" s="57"/>
      <c r="T186" s="57"/>
      <c r="U186" s="57"/>
    </row>
    <row r="187" spans="1:21" s="56" customFormat="1" ht="30" customHeight="1" x14ac:dyDescent="0.3">
      <c r="A187" s="60">
        <v>169</v>
      </c>
      <c r="B187" s="61" t="s">
        <v>604</v>
      </c>
      <c r="C187" s="87">
        <v>1961</v>
      </c>
      <c r="D187" s="131" t="s">
        <v>1934</v>
      </c>
      <c r="E187" s="131" t="s">
        <v>16</v>
      </c>
      <c r="F187" s="97">
        <v>2</v>
      </c>
      <c r="G187" s="97">
        <v>1</v>
      </c>
      <c r="H187" s="23">
        <v>305.85000000000002</v>
      </c>
      <c r="I187" s="23">
        <v>21.24</v>
      </c>
      <c r="J187" s="23">
        <v>284.61</v>
      </c>
      <c r="K187" s="23">
        <f t="shared" si="41"/>
        <v>1733733.4</v>
      </c>
      <c r="L187" s="23">
        <v>0</v>
      </c>
      <c r="M187" s="23">
        <v>0</v>
      </c>
      <c r="N187" s="23">
        <v>0</v>
      </c>
      <c r="O187" s="23">
        <f>[1]Лист1!$D$840</f>
        <v>1733733.4</v>
      </c>
      <c r="P187" s="113">
        <f t="shared" si="42"/>
        <v>5668.5741376491733</v>
      </c>
      <c r="Q187" s="52">
        <v>9673</v>
      </c>
      <c r="R187" s="68" t="s">
        <v>572</v>
      </c>
      <c r="S187" s="57"/>
      <c r="T187" s="57"/>
      <c r="U187" s="57"/>
    </row>
    <row r="188" spans="1:21" s="56" customFormat="1" ht="30" customHeight="1" x14ac:dyDescent="0.3">
      <c r="A188" s="60">
        <v>170</v>
      </c>
      <c r="B188" s="61" t="s">
        <v>498</v>
      </c>
      <c r="C188" s="131">
        <v>1964</v>
      </c>
      <c r="D188" s="131" t="s">
        <v>1934</v>
      </c>
      <c r="E188" s="131" t="s">
        <v>16</v>
      </c>
      <c r="F188" s="97">
        <v>2</v>
      </c>
      <c r="G188" s="97">
        <v>1</v>
      </c>
      <c r="H188" s="23">
        <v>531.59</v>
      </c>
      <c r="I188" s="23">
        <v>0</v>
      </c>
      <c r="J188" s="23">
        <v>531.6</v>
      </c>
      <c r="K188" s="23">
        <f t="shared" si="41"/>
        <v>3424320.75</v>
      </c>
      <c r="L188" s="23">
        <v>0</v>
      </c>
      <c r="M188" s="23">
        <v>0</v>
      </c>
      <c r="N188" s="23">
        <v>0</v>
      </c>
      <c r="O188" s="23">
        <f>[1]Лист1!$D$841</f>
        <v>3424320.75</v>
      </c>
      <c r="P188" s="113">
        <f t="shared" si="42"/>
        <v>6441.6575744464717</v>
      </c>
      <c r="Q188" s="52">
        <v>9673</v>
      </c>
      <c r="R188" s="68" t="s">
        <v>572</v>
      </c>
      <c r="S188" s="57"/>
      <c r="T188" s="57"/>
      <c r="U188" s="57"/>
    </row>
    <row r="189" spans="1:21" s="56" customFormat="1" ht="30" customHeight="1" x14ac:dyDescent="0.3">
      <c r="A189" s="60">
        <v>171</v>
      </c>
      <c r="B189" s="61" t="s">
        <v>605</v>
      </c>
      <c r="C189" s="131">
        <v>1967</v>
      </c>
      <c r="D189" s="131" t="s">
        <v>1934</v>
      </c>
      <c r="E189" s="131" t="s">
        <v>16</v>
      </c>
      <c r="F189" s="97">
        <v>2</v>
      </c>
      <c r="G189" s="97">
        <v>2</v>
      </c>
      <c r="H189" s="23">
        <v>934</v>
      </c>
      <c r="I189" s="23">
        <v>0</v>
      </c>
      <c r="J189" s="23">
        <v>748</v>
      </c>
      <c r="K189" s="23">
        <f t="shared" si="41"/>
        <v>3691116</v>
      </c>
      <c r="L189" s="23">
        <v>0</v>
      </c>
      <c r="M189" s="23">
        <v>0</v>
      </c>
      <c r="N189" s="23">
        <v>0</v>
      </c>
      <c r="O189" s="23">
        <f>[1]Лист1!$D$843</f>
        <v>3691116</v>
      </c>
      <c r="P189" s="113">
        <f t="shared" si="42"/>
        <v>3951.9443254817988</v>
      </c>
      <c r="Q189" s="52">
        <v>9673</v>
      </c>
      <c r="R189" s="68" t="s">
        <v>572</v>
      </c>
      <c r="S189" s="57"/>
      <c r="T189" s="57"/>
      <c r="U189" s="57"/>
    </row>
    <row r="190" spans="1:21" s="56" customFormat="1" ht="30" customHeight="1" x14ac:dyDescent="0.3">
      <c r="A190" s="60">
        <v>172</v>
      </c>
      <c r="B190" s="61" t="s">
        <v>666</v>
      </c>
      <c r="C190" s="131">
        <v>1969</v>
      </c>
      <c r="D190" s="131" t="s">
        <v>1934</v>
      </c>
      <c r="E190" s="131" t="s">
        <v>16</v>
      </c>
      <c r="F190" s="87">
        <v>2</v>
      </c>
      <c r="G190" s="87">
        <v>2</v>
      </c>
      <c r="H190" s="23">
        <v>862</v>
      </c>
      <c r="I190" s="23">
        <v>0</v>
      </c>
      <c r="J190" s="23">
        <v>775.2</v>
      </c>
      <c r="K190" s="23">
        <f t="shared" si="41"/>
        <v>9367302</v>
      </c>
      <c r="L190" s="23">
        <v>0</v>
      </c>
      <c r="M190" s="23">
        <v>0</v>
      </c>
      <c r="N190" s="23">
        <v>0</v>
      </c>
      <c r="O190" s="23">
        <f>[1]Лист1!$D$1611</f>
        <v>9367302</v>
      </c>
      <c r="P190" s="113">
        <f t="shared" si="42"/>
        <v>10866.939675174013</v>
      </c>
      <c r="Q190" s="52">
        <v>9673</v>
      </c>
      <c r="R190" s="68" t="s">
        <v>571</v>
      </c>
      <c r="S190" s="57"/>
      <c r="T190" s="57"/>
      <c r="U190" s="57"/>
    </row>
    <row r="191" spans="1:21" s="56" customFormat="1" ht="30" customHeight="1" x14ac:dyDescent="0.3">
      <c r="A191" s="60">
        <v>173</v>
      </c>
      <c r="B191" s="61" t="s">
        <v>667</v>
      </c>
      <c r="C191" s="131">
        <v>1970</v>
      </c>
      <c r="D191" s="131" t="s">
        <v>1934</v>
      </c>
      <c r="E191" s="131" t="s">
        <v>16</v>
      </c>
      <c r="F191" s="87">
        <v>2</v>
      </c>
      <c r="G191" s="87">
        <v>2</v>
      </c>
      <c r="H191" s="23">
        <v>808.52</v>
      </c>
      <c r="I191" s="23">
        <v>0</v>
      </c>
      <c r="J191" s="23">
        <v>747.52</v>
      </c>
      <c r="K191" s="23">
        <f t="shared" ref="K191:K193" si="43">SUM(L191:O191)</f>
        <v>9050486.0800000001</v>
      </c>
      <c r="L191" s="23">
        <v>0</v>
      </c>
      <c r="M191" s="23">
        <v>0</v>
      </c>
      <c r="N191" s="23">
        <v>0</v>
      </c>
      <c r="O191" s="23">
        <f>[1]Лист1!$D$1612</f>
        <v>9050486.0800000001</v>
      </c>
      <c r="P191" s="113">
        <f t="shared" ref="P191:P193" si="44">K191/H191</f>
        <v>11193.892643348341</v>
      </c>
      <c r="Q191" s="52">
        <v>9673</v>
      </c>
      <c r="R191" s="68" t="s">
        <v>571</v>
      </c>
      <c r="S191" s="57"/>
      <c r="T191" s="57"/>
      <c r="U191" s="57"/>
    </row>
    <row r="192" spans="1:21" s="56" customFormat="1" ht="30" customHeight="1" x14ac:dyDescent="0.3">
      <c r="A192" s="60">
        <v>174</v>
      </c>
      <c r="B192" s="61" t="s">
        <v>668</v>
      </c>
      <c r="C192" s="131">
        <v>1970</v>
      </c>
      <c r="D192" s="131" t="s">
        <v>1934</v>
      </c>
      <c r="E192" s="131" t="s">
        <v>16</v>
      </c>
      <c r="F192" s="87">
        <v>2</v>
      </c>
      <c r="G192" s="87">
        <v>2</v>
      </c>
      <c r="H192" s="23">
        <v>808.52</v>
      </c>
      <c r="I192" s="23">
        <v>0</v>
      </c>
      <c r="J192" s="23">
        <v>747.52</v>
      </c>
      <c r="K192" s="23">
        <f t="shared" si="43"/>
        <v>9061987.0800000001</v>
      </c>
      <c r="L192" s="23">
        <v>0</v>
      </c>
      <c r="M192" s="23">
        <v>0</v>
      </c>
      <c r="N192" s="23">
        <v>0</v>
      </c>
      <c r="O192" s="23">
        <f>[1]Лист1!$D$1613</f>
        <v>9061987.0800000001</v>
      </c>
      <c r="P192" s="113">
        <f t="shared" si="44"/>
        <v>11208.117399693267</v>
      </c>
      <c r="Q192" s="52">
        <v>9673</v>
      </c>
      <c r="R192" s="68" t="s">
        <v>571</v>
      </c>
      <c r="S192" s="57"/>
      <c r="T192" s="57"/>
      <c r="U192" s="57"/>
    </row>
    <row r="193" spans="1:21" s="56" customFormat="1" ht="30" customHeight="1" x14ac:dyDescent="0.3">
      <c r="A193" s="60">
        <v>175</v>
      </c>
      <c r="B193" s="61" t="s">
        <v>669</v>
      </c>
      <c r="C193" s="131">
        <v>1970</v>
      </c>
      <c r="D193" s="131" t="s">
        <v>1934</v>
      </c>
      <c r="E193" s="131" t="s">
        <v>16</v>
      </c>
      <c r="F193" s="87">
        <v>2</v>
      </c>
      <c r="G193" s="87">
        <v>2</v>
      </c>
      <c r="H193" s="23">
        <v>808.52</v>
      </c>
      <c r="I193" s="23">
        <v>0</v>
      </c>
      <c r="J193" s="23">
        <v>747.52</v>
      </c>
      <c r="K193" s="23">
        <f t="shared" si="43"/>
        <v>9073488.0800000001</v>
      </c>
      <c r="L193" s="23">
        <v>0</v>
      </c>
      <c r="M193" s="23">
        <v>0</v>
      </c>
      <c r="N193" s="23">
        <v>0</v>
      </c>
      <c r="O193" s="23">
        <f>[1]Лист1!$D$1614</f>
        <v>9073488.0800000001</v>
      </c>
      <c r="P193" s="113">
        <f t="shared" si="44"/>
        <v>11222.342156038194</v>
      </c>
      <c r="Q193" s="52">
        <v>9673</v>
      </c>
      <c r="R193" s="68" t="s">
        <v>571</v>
      </c>
      <c r="S193" s="57"/>
      <c r="T193" s="57"/>
      <c r="U193" s="57"/>
    </row>
    <row r="194" spans="1:21" s="56" customFormat="1" ht="30" customHeight="1" x14ac:dyDescent="0.3">
      <c r="A194" s="60">
        <v>176</v>
      </c>
      <c r="B194" s="61" t="s">
        <v>606</v>
      </c>
      <c r="C194" s="131">
        <v>1962</v>
      </c>
      <c r="D194" s="131">
        <v>2009</v>
      </c>
      <c r="E194" s="131" t="s">
        <v>16</v>
      </c>
      <c r="F194" s="87">
        <v>2</v>
      </c>
      <c r="G194" s="87">
        <v>2</v>
      </c>
      <c r="H194" s="23">
        <v>442.4</v>
      </c>
      <c r="I194" s="23">
        <v>0</v>
      </c>
      <c r="J194" s="23">
        <v>395.9</v>
      </c>
      <c r="K194" s="23">
        <f t="shared" ref="K194:K206" si="45">SUM(L194:O194)</f>
        <v>1583809.5999999999</v>
      </c>
      <c r="L194" s="23">
        <v>0</v>
      </c>
      <c r="M194" s="23">
        <v>0</v>
      </c>
      <c r="N194" s="23">
        <v>0</v>
      </c>
      <c r="O194" s="23">
        <f>[1]Лист1!$D$844</f>
        <v>1583809.5999999999</v>
      </c>
      <c r="P194" s="113">
        <f t="shared" ref="P194:P206" si="46">K194/H194</f>
        <v>3580.0397830018082</v>
      </c>
      <c r="Q194" s="52">
        <v>9673</v>
      </c>
      <c r="R194" s="68" t="s">
        <v>572</v>
      </c>
      <c r="S194" s="57"/>
      <c r="T194" s="57"/>
      <c r="U194" s="57"/>
    </row>
    <row r="195" spans="1:21" s="56" customFormat="1" ht="30" customHeight="1" x14ac:dyDescent="0.3">
      <c r="A195" s="60">
        <v>177</v>
      </c>
      <c r="B195" s="61" t="s">
        <v>607</v>
      </c>
      <c r="C195" s="131">
        <v>1961</v>
      </c>
      <c r="D195" s="131">
        <v>2009</v>
      </c>
      <c r="E195" s="131" t="s">
        <v>16</v>
      </c>
      <c r="F195" s="87">
        <v>2</v>
      </c>
      <c r="G195" s="87">
        <v>1</v>
      </c>
      <c r="H195" s="23">
        <v>303.5</v>
      </c>
      <c r="I195" s="23">
        <v>0</v>
      </c>
      <c r="J195" s="23">
        <v>282.39999999999998</v>
      </c>
      <c r="K195" s="23">
        <f t="shared" si="45"/>
        <v>1117939</v>
      </c>
      <c r="L195" s="23">
        <v>0</v>
      </c>
      <c r="M195" s="23">
        <v>0</v>
      </c>
      <c r="N195" s="23">
        <v>0</v>
      </c>
      <c r="O195" s="23">
        <f>[1]Лист1!$D$845</f>
        <v>1117939</v>
      </c>
      <c r="P195" s="113">
        <f t="shared" si="46"/>
        <v>3683.4892915980231</v>
      </c>
      <c r="Q195" s="52">
        <v>9673</v>
      </c>
      <c r="R195" s="68" t="s">
        <v>572</v>
      </c>
      <c r="S195" s="57"/>
      <c r="T195" s="57"/>
      <c r="U195" s="57"/>
    </row>
    <row r="196" spans="1:21" s="56" customFormat="1" ht="30" customHeight="1" x14ac:dyDescent="0.3">
      <c r="A196" s="60">
        <v>178</v>
      </c>
      <c r="B196" s="61" t="s">
        <v>608</v>
      </c>
      <c r="C196" s="131">
        <v>1962</v>
      </c>
      <c r="D196" s="131">
        <v>2009</v>
      </c>
      <c r="E196" s="131" t="s">
        <v>16</v>
      </c>
      <c r="F196" s="87">
        <v>2</v>
      </c>
      <c r="G196" s="87">
        <v>2</v>
      </c>
      <c r="H196" s="23">
        <v>440.82</v>
      </c>
      <c r="I196" s="23">
        <v>0</v>
      </c>
      <c r="J196" s="23">
        <v>393.93</v>
      </c>
      <c r="K196" s="23">
        <f t="shared" si="45"/>
        <v>1578510.28</v>
      </c>
      <c r="L196" s="23">
        <v>0</v>
      </c>
      <c r="M196" s="23">
        <v>0</v>
      </c>
      <c r="N196" s="23">
        <v>0</v>
      </c>
      <c r="O196" s="23">
        <f>[1]Лист1!$D$846</f>
        <v>1578510.28</v>
      </c>
      <c r="P196" s="113">
        <f t="shared" si="46"/>
        <v>3580.8499614355069</v>
      </c>
      <c r="Q196" s="52">
        <v>9673</v>
      </c>
      <c r="R196" s="68" t="s">
        <v>572</v>
      </c>
      <c r="S196" s="57"/>
      <c r="T196" s="57"/>
      <c r="U196" s="57"/>
    </row>
    <row r="197" spans="1:21" s="56" customFormat="1" ht="30" customHeight="1" x14ac:dyDescent="0.3">
      <c r="A197" s="60">
        <v>179</v>
      </c>
      <c r="B197" s="61" t="s">
        <v>609</v>
      </c>
      <c r="C197" s="131">
        <v>1964</v>
      </c>
      <c r="D197" s="131">
        <v>2009</v>
      </c>
      <c r="E197" s="131" t="s">
        <v>16</v>
      </c>
      <c r="F197" s="87">
        <v>2</v>
      </c>
      <c r="G197" s="87">
        <v>2</v>
      </c>
      <c r="H197" s="23">
        <v>422.4</v>
      </c>
      <c r="I197" s="23">
        <v>0</v>
      </c>
      <c r="J197" s="23">
        <v>378.6</v>
      </c>
      <c r="K197" s="23">
        <f t="shared" si="45"/>
        <v>1516729.5999999999</v>
      </c>
      <c r="L197" s="23">
        <v>0</v>
      </c>
      <c r="M197" s="23">
        <v>0</v>
      </c>
      <c r="N197" s="23">
        <v>0</v>
      </c>
      <c r="O197" s="23">
        <f>[1]Лист1!$D$847</f>
        <v>1516729.5999999999</v>
      </c>
      <c r="P197" s="113">
        <f t="shared" si="46"/>
        <v>3590.742424242424</v>
      </c>
      <c r="Q197" s="52">
        <v>9673</v>
      </c>
      <c r="R197" s="68" t="s">
        <v>572</v>
      </c>
      <c r="S197" s="57"/>
      <c r="T197" s="57"/>
      <c r="U197" s="57"/>
    </row>
    <row r="198" spans="1:21" s="69" customFormat="1" ht="30" customHeight="1" x14ac:dyDescent="0.3">
      <c r="A198" s="60">
        <v>180</v>
      </c>
      <c r="B198" s="61" t="s">
        <v>567</v>
      </c>
      <c r="C198" s="131">
        <v>1983</v>
      </c>
      <c r="D198" s="131" t="s">
        <v>1934</v>
      </c>
      <c r="E198" s="69" t="s">
        <v>16</v>
      </c>
      <c r="F198" s="97">
        <v>2</v>
      </c>
      <c r="G198" s="97">
        <v>2</v>
      </c>
      <c r="H198" s="23">
        <v>851.66</v>
      </c>
      <c r="I198" s="23">
        <v>0</v>
      </c>
      <c r="J198" s="23">
        <v>489.4</v>
      </c>
      <c r="K198" s="23">
        <f t="shared" si="45"/>
        <v>1739120</v>
      </c>
      <c r="L198" s="23">
        <v>0</v>
      </c>
      <c r="M198" s="23">
        <v>0</v>
      </c>
      <c r="N198" s="23">
        <v>0</v>
      </c>
      <c r="O198" s="23">
        <f>[1]Лист1!$D$49</f>
        <v>1739120</v>
      </c>
      <c r="P198" s="113">
        <f t="shared" si="46"/>
        <v>2042.0355540943569</v>
      </c>
      <c r="Q198" s="52">
        <v>9673</v>
      </c>
      <c r="R198" s="68" t="s">
        <v>573</v>
      </c>
      <c r="S198" s="59"/>
      <c r="T198" s="129"/>
      <c r="U198" s="129"/>
    </row>
    <row r="199" spans="1:21" s="56" customFormat="1" ht="30" customHeight="1" x14ac:dyDescent="0.3">
      <c r="A199" s="60">
        <v>181</v>
      </c>
      <c r="B199" s="61" t="s">
        <v>670</v>
      </c>
      <c r="C199" s="131">
        <v>1972</v>
      </c>
      <c r="D199" s="131" t="s">
        <v>1934</v>
      </c>
      <c r="E199" s="131" t="s">
        <v>16</v>
      </c>
      <c r="F199" s="87">
        <v>2</v>
      </c>
      <c r="G199" s="87">
        <v>2</v>
      </c>
      <c r="H199" s="23">
        <v>760.4</v>
      </c>
      <c r="I199" s="23">
        <v>0</v>
      </c>
      <c r="J199" s="23">
        <v>700.74</v>
      </c>
      <c r="K199" s="23">
        <f t="shared" si="45"/>
        <v>9108325.5999999996</v>
      </c>
      <c r="L199" s="23">
        <v>0</v>
      </c>
      <c r="M199" s="23">
        <v>0</v>
      </c>
      <c r="N199" s="23">
        <v>0</v>
      </c>
      <c r="O199" s="23">
        <f>[1]Лист1!$D$1615</f>
        <v>9108325.5999999996</v>
      </c>
      <c r="P199" s="113">
        <f t="shared" si="46"/>
        <v>11978.334560757496</v>
      </c>
      <c r="Q199" s="52">
        <v>9673</v>
      </c>
      <c r="R199" s="68" t="s">
        <v>571</v>
      </c>
      <c r="S199" s="57"/>
      <c r="T199" s="57"/>
      <c r="U199" s="57"/>
    </row>
    <row r="200" spans="1:21" s="56" customFormat="1" ht="30" customHeight="1" x14ac:dyDescent="0.3">
      <c r="A200" s="60">
        <v>182</v>
      </c>
      <c r="B200" s="61" t="s">
        <v>671</v>
      </c>
      <c r="C200" s="131">
        <v>1971</v>
      </c>
      <c r="D200" s="131" t="s">
        <v>1934</v>
      </c>
      <c r="E200" s="131" t="s">
        <v>16</v>
      </c>
      <c r="F200" s="97">
        <v>2</v>
      </c>
      <c r="G200" s="97">
        <v>2</v>
      </c>
      <c r="H200" s="23">
        <v>350</v>
      </c>
      <c r="I200" s="23">
        <v>0</v>
      </c>
      <c r="J200" s="23">
        <v>290</v>
      </c>
      <c r="K200" s="23">
        <f t="shared" si="45"/>
        <v>3141600</v>
      </c>
      <c r="L200" s="23">
        <v>0</v>
      </c>
      <c r="M200" s="23">
        <v>0</v>
      </c>
      <c r="N200" s="23">
        <v>0</v>
      </c>
      <c r="O200" s="23">
        <f>[1]Лист1!$D$1616</f>
        <v>3141600</v>
      </c>
      <c r="P200" s="113">
        <f t="shared" si="46"/>
        <v>8976</v>
      </c>
      <c r="Q200" s="52">
        <v>9673</v>
      </c>
      <c r="R200" s="68" t="s">
        <v>571</v>
      </c>
      <c r="S200" s="57"/>
      <c r="T200" s="57"/>
      <c r="U200" s="57"/>
    </row>
    <row r="201" spans="1:21" s="56" customFormat="1" ht="30" customHeight="1" x14ac:dyDescent="0.3">
      <c r="A201" s="60">
        <v>183</v>
      </c>
      <c r="B201" s="61" t="s">
        <v>611</v>
      </c>
      <c r="C201" s="131">
        <v>1968</v>
      </c>
      <c r="D201" s="131" t="s">
        <v>1934</v>
      </c>
      <c r="E201" s="131" t="s">
        <v>16</v>
      </c>
      <c r="F201" s="97">
        <v>2</v>
      </c>
      <c r="G201" s="97">
        <v>2</v>
      </c>
      <c r="H201" s="23">
        <v>400</v>
      </c>
      <c r="I201" s="23">
        <v>0</v>
      </c>
      <c r="J201" s="23">
        <v>320</v>
      </c>
      <c r="K201" s="23">
        <f t="shared" si="45"/>
        <v>2934234</v>
      </c>
      <c r="L201" s="23">
        <v>0</v>
      </c>
      <c r="M201" s="23">
        <v>0</v>
      </c>
      <c r="N201" s="23">
        <v>0</v>
      </c>
      <c r="O201" s="23">
        <f>[1]Лист1!$D$849</f>
        <v>2934234</v>
      </c>
      <c r="P201" s="113">
        <f t="shared" si="46"/>
        <v>7335.585</v>
      </c>
      <c r="Q201" s="52">
        <v>9673</v>
      </c>
      <c r="R201" s="68" t="s">
        <v>572</v>
      </c>
      <c r="S201" s="57"/>
      <c r="T201" s="57"/>
      <c r="U201" s="57"/>
    </row>
    <row r="202" spans="1:21" s="56" customFormat="1" ht="30" customHeight="1" x14ac:dyDescent="0.3">
      <c r="A202" s="60">
        <v>184</v>
      </c>
      <c r="B202" s="61" t="s">
        <v>673</v>
      </c>
      <c r="C202" s="131">
        <v>1969</v>
      </c>
      <c r="D202" s="131" t="s">
        <v>1934</v>
      </c>
      <c r="E202" s="131" t="s">
        <v>16</v>
      </c>
      <c r="F202" s="97">
        <v>2</v>
      </c>
      <c r="G202" s="97">
        <v>2</v>
      </c>
      <c r="H202" s="23">
        <v>520</v>
      </c>
      <c r="I202" s="23">
        <v>0</v>
      </c>
      <c r="J202" s="23">
        <v>450</v>
      </c>
      <c r="K202" s="23">
        <f t="shared" si="45"/>
        <v>3358260</v>
      </c>
      <c r="L202" s="23">
        <v>0</v>
      </c>
      <c r="M202" s="23">
        <v>0</v>
      </c>
      <c r="N202" s="23">
        <v>0</v>
      </c>
      <c r="O202" s="23">
        <f>[1]Лист1!$D$1618</f>
        <v>3358260</v>
      </c>
      <c r="P202" s="113">
        <f t="shared" si="46"/>
        <v>6458.1923076923076</v>
      </c>
      <c r="Q202" s="52">
        <v>9673</v>
      </c>
      <c r="R202" s="68" t="s">
        <v>571</v>
      </c>
      <c r="S202" s="57"/>
      <c r="T202" s="57"/>
      <c r="U202" s="57"/>
    </row>
    <row r="203" spans="1:21" s="56" customFormat="1" ht="30" customHeight="1" x14ac:dyDescent="0.3">
      <c r="A203" s="60">
        <v>185</v>
      </c>
      <c r="B203" s="61" t="s">
        <v>674</v>
      </c>
      <c r="C203" s="131">
        <v>1972</v>
      </c>
      <c r="D203" s="131" t="s">
        <v>1934</v>
      </c>
      <c r="E203" s="131" t="s">
        <v>16</v>
      </c>
      <c r="F203" s="97">
        <v>2</v>
      </c>
      <c r="G203" s="97">
        <v>2</v>
      </c>
      <c r="H203" s="23">
        <v>756</v>
      </c>
      <c r="I203" s="23">
        <v>0</v>
      </c>
      <c r="J203" s="23">
        <v>606</v>
      </c>
      <c r="K203" s="23">
        <f t="shared" si="45"/>
        <v>3548004</v>
      </c>
      <c r="L203" s="23">
        <v>0</v>
      </c>
      <c r="M203" s="23">
        <v>0</v>
      </c>
      <c r="N203" s="23">
        <v>0</v>
      </c>
      <c r="O203" s="23">
        <f>[1]Лист1!$D$1619</f>
        <v>3548004</v>
      </c>
      <c r="P203" s="113">
        <f t="shared" si="46"/>
        <v>4693.1269841269841</v>
      </c>
      <c r="Q203" s="52">
        <v>9673</v>
      </c>
      <c r="R203" s="68" t="s">
        <v>571</v>
      </c>
      <c r="S203" s="57"/>
      <c r="T203" s="57"/>
      <c r="U203" s="57"/>
    </row>
    <row r="204" spans="1:21" s="56" customFormat="1" ht="30" customHeight="1" x14ac:dyDescent="0.3">
      <c r="A204" s="60">
        <v>186</v>
      </c>
      <c r="B204" s="61" t="s">
        <v>610</v>
      </c>
      <c r="C204" s="131">
        <v>1968</v>
      </c>
      <c r="D204" s="131" t="s">
        <v>1934</v>
      </c>
      <c r="E204" s="131" t="s">
        <v>16</v>
      </c>
      <c r="F204" s="97">
        <v>2</v>
      </c>
      <c r="G204" s="97">
        <v>2</v>
      </c>
      <c r="H204" s="23">
        <v>529.1</v>
      </c>
      <c r="I204" s="23">
        <v>0</v>
      </c>
      <c r="J204" s="23">
        <v>410</v>
      </c>
      <c r="K204" s="23">
        <f t="shared" si="45"/>
        <v>3365576.4</v>
      </c>
      <c r="L204" s="23">
        <v>0</v>
      </c>
      <c r="M204" s="23">
        <v>0</v>
      </c>
      <c r="N204" s="23">
        <v>0</v>
      </c>
      <c r="O204" s="23">
        <f>[1]Лист1!$D$848</f>
        <v>3365576.4</v>
      </c>
      <c r="P204" s="113">
        <f t="shared" si="46"/>
        <v>6360.9457569457563</v>
      </c>
      <c r="Q204" s="52">
        <v>9673</v>
      </c>
      <c r="R204" s="68" t="s">
        <v>572</v>
      </c>
      <c r="S204" s="57"/>
      <c r="T204" s="57"/>
      <c r="U204" s="57"/>
    </row>
    <row r="205" spans="1:21" s="56" customFormat="1" ht="30" customHeight="1" x14ac:dyDescent="0.3">
      <c r="A205" s="60">
        <v>187</v>
      </c>
      <c r="B205" s="61" t="s">
        <v>672</v>
      </c>
      <c r="C205" s="131">
        <v>1969</v>
      </c>
      <c r="D205" s="131" t="s">
        <v>1934</v>
      </c>
      <c r="E205" s="131" t="s">
        <v>16</v>
      </c>
      <c r="F205" s="97">
        <v>2</v>
      </c>
      <c r="G205" s="97">
        <v>2</v>
      </c>
      <c r="H205" s="23">
        <v>612</v>
      </c>
      <c r="I205" s="23">
        <v>160</v>
      </c>
      <c r="J205" s="23">
        <v>378</v>
      </c>
      <c r="K205" s="23">
        <f t="shared" si="45"/>
        <v>3432228</v>
      </c>
      <c r="L205" s="23">
        <v>0</v>
      </c>
      <c r="M205" s="23">
        <v>0</v>
      </c>
      <c r="N205" s="23">
        <v>0</v>
      </c>
      <c r="O205" s="23">
        <f>[1]Лист1!$D$1617</f>
        <v>3432228</v>
      </c>
      <c r="P205" s="113">
        <f t="shared" si="46"/>
        <v>5608.2156862745096</v>
      </c>
      <c r="Q205" s="52">
        <v>9673</v>
      </c>
      <c r="R205" s="68" t="s">
        <v>571</v>
      </c>
      <c r="S205" s="57"/>
      <c r="T205" s="57"/>
      <c r="U205" s="57"/>
    </row>
    <row r="206" spans="1:21" s="56" customFormat="1" ht="30" customHeight="1" x14ac:dyDescent="0.3">
      <c r="A206" s="60">
        <v>188</v>
      </c>
      <c r="B206" s="61" t="s">
        <v>612</v>
      </c>
      <c r="C206" s="131">
        <v>1968</v>
      </c>
      <c r="D206" s="131">
        <v>2013</v>
      </c>
      <c r="E206" s="69" t="s">
        <v>16</v>
      </c>
      <c r="F206" s="97">
        <v>4</v>
      </c>
      <c r="G206" s="97">
        <v>3</v>
      </c>
      <c r="H206" s="23">
        <v>2255.4299999999998</v>
      </c>
      <c r="I206" s="23">
        <v>149.15</v>
      </c>
      <c r="J206" s="23">
        <v>2033.07</v>
      </c>
      <c r="K206" s="23">
        <f t="shared" si="45"/>
        <v>14356774.5</v>
      </c>
      <c r="L206" s="23">
        <v>0</v>
      </c>
      <c r="M206" s="23">
        <v>0</v>
      </c>
      <c r="N206" s="23">
        <v>0</v>
      </c>
      <c r="O206" s="23">
        <f>[1]Лист1!$D$850</f>
        <v>14356774.5</v>
      </c>
      <c r="P206" s="113">
        <f t="shared" si="46"/>
        <v>6365.4267700615856</v>
      </c>
      <c r="Q206" s="52">
        <v>9673</v>
      </c>
      <c r="R206" s="68" t="s">
        <v>572</v>
      </c>
      <c r="S206" s="57"/>
      <c r="T206" s="57"/>
      <c r="U206" s="57"/>
    </row>
    <row r="207" spans="1:21" s="69" customFormat="1" ht="30" customHeight="1" x14ac:dyDescent="0.3">
      <c r="A207" s="60">
        <v>189</v>
      </c>
      <c r="B207" s="61" t="s">
        <v>568</v>
      </c>
      <c r="C207" s="131">
        <v>1948</v>
      </c>
      <c r="D207" s="131">
        <v>2009</v>
      </c>
      <c r="E207" s="69" t="s">
        <v>16</v>
      </c>
      <c r="F207" s="97">
        <v>2</v>
      </c>
      <c r="G207" s="97">
        <v>2</v>
      </c>
      <c r="H207" s="23">
        <v>536.5</v>
      </c>
      <c r="I207" s="23">
        <v>0</v>
      </c>
      <c r="J207" s="23">
        <v>496.1</v>
      </c>
      <c r="K207" s="23">
        <f t="shared" ref="K207:K219" si="47">SUM(L207:O207)</f>
        <v>1716040.8399999999</v>
      </c>
      <c r="L207" s="23">
        <v>0</v>
      </c>
      <c r="M207" s="23">
        <v>0</v>
      </c>
      <c r="N207" s="23">
        <v>0</v>
      </c>
      <c r="O207" s="23">
        <f>[1]Лист1!$D$50</f>
        <v>1716040.8399999999</v>
      </c>
      <c r="P207" s="113">
        <f t="shared" ref="P207:P219" si="48">K207/H207</f>
        <v>3198.5849767008385</v>
      </c>
      <c r="Q207" s="52">
        <v>9673</v>
      </c>
      <c r="R207" s="68" t="s">
        <v>573</v>
      </c>
      <c r="S207" s="59"/>
      <c r="T207" s="129"/>
      <c r="U207" s="129"/>
    </row>
    <row r="208" spans="1:21" s="69" customFormat="1" ht="30" customHeight="1" x14ac:dyDescent="0.3">
      <c r="A208" s="60">
        <v>190</v>
      </c>
      <c r="B208" s="61" t="s">
        <v>569</v>
      </c>
      <c r="C208" s="131">
        <v>1955</v>
      </c>
      <c r="D208" s="131">
        <v>2009</v>
      </c>
      <c r="E208" s="69" t="s">
        <v>16</v>
      </c>
      <c r="F208" s="97">
        <v>2</v>
      </c>
      <c r="G208" s="97">
        <v>2</v>
      </c>
      <c r="H208" s="23">
        <v>913.3</v>
      </c>
      <c r="I208" s="23">
        <v>0</v>
      </c>
      <c r="J208" s="23">
        <v>859.2</v>
      </c>
      <c r="K208" s="23">
        <f t="shared" si="47"/>
        <v>3137107.1900000004</v>
      </c>
      <c r="L208" s="23">
        <v>0</v>
      </c>
      <c r="M208" s="23">
        <v>0</v>
      </c>
      <c r="N208" s="23">
        <v>0</v>
      </c>
      <c r="O208" s="23">
        <f>[1]Лист1!$D$51</f>
        <v>3137107.1900000004</v>
      </c>
      <c r="P208" s="113">
        <f t="shared" si="48"/>
        <v>3434.914255994745</v>
      </c>
      <c r="Q208" s="52">
        <v>9673</v>
      </c>
      <c r="R208" s="68" t="s">
        <v>573</v>
      </c>
      <c r="S208" s="59"/>
      <c r="T208" s="129"/>
      <c r="U208" s="129"/>
    </row>
    <row r="209" spans="1:21" s="56" customFormat="1" ht="30" customHeight="1" x14ac:dyDescent="0.3">
      <c r="A209" s="60">
        <v>191</v>
      </c>
      <c r="B209" s="61" t="s">
        <v>675</v>
      </c>
      <c r="C209" s="131">
        <v>1987</v>
      </c>
      <c r="D209" s="131">
        <v>2009</v>
      </c>
      <c r="E209" s="131" t="s">
        <v>16</v>
      </c>
      <c r="F209" s="97">
        <v>3</v>
      </c>
      <c r="G209" s="97">
        <v>3</v>
      </c>
      <c r="H209" s="23">
        <v>1605.72</v>
      </c>
      <c r="I209" s="23">
        <v>0</v>
      </c>
      <c r="J209" s="23">
        <v>1297.8</v>
      </c>
      <c r="K209" s="23">
        <f t="shared" ref="K209:K210" si="49">SUM(L209:O209)</f>
        <v>5249508.88</v>
      </c>
      <c r="L209" s="23">
        <v>0</v>
      </c>
      <c r="M209" s="23">
        <v>0</v>
      </c>
      <c r="N209" s="23">
        <v>0</v>
      </c>
      <c r="O209" s="23">
        <f>[1]Лист1!$D$1620</f>
        <v>5249508.88</v>
      </c>
      <c r="P209" s="113">
        <f t="shared" ref="P209:P210" si="50">K209/H209</f>
        <v>3269.2554617243354</v>
      </c>
      <c r="Q209" s="52">
        <v>9673</v>
      </c>
      <c r="R209" s="68" t="s">
        <v>571</v>
      </c>
      <c r="S209" s="57"/>
      <c r="T209" s="57"/>
      <c r="U209" s="57"/>
    </row>
    <row r="210" spans="1:21" s="56" customFormat="1" ht="30" customHeight="1" x14ac:dyDescent="0.3">
      <c r="A210" s="60">
        <v>192</v>
      </c>
      <c r="B210" s="61" t="s">
        <v>676</v>
      </c>
      <c r="C210" s="131">
        <v>1983</v>
      </c>
      <c r="D210" s="131">
        <v>1917</v>
      </c>
      <c r="E210" s="69" t="s">
        <v>16</v>
      </c>
      <c r="F210" s="97">
        <v>2</v>
      </c>
      <c r="G210" s="97">
        <v>1</v>
      </c>
      <c r="H210" s="23">
        <v>427.5</v>
      </c>
      <c r="I210" s="23">
        <v>0</v>
      </c>
      <c r="J210" s="23">
        <v>396.4</v>
      </c>
      <c r="K210" s="23">
        <f t="shared" si="49"/>
        <v>1670392</v>
      </c>
      <c r="L210" s="23">
        <v>0</v>
      </c>
      <c r="M210" s="23">
        <v>0</v>
      </c>
      <c r="N210" s="23">
        <v>0</v>
      </c>
      <c r="O210" s="23">
        <f>[1]Лист1!$D$1621</f>
        <v>1670392</v>
      </c>
      <c r="P210" s="113">
        <f t="shared" si="50"/>
        <v>3907.3497076023391</v>
      </c>
      <c r="Q210" s="52">
        <v>9673</v>
      </c>
      <c r="R210" s="68" t="s">
        <v>571</v>
      </c>
      <c r="S210" s="57"/>
      <c r="T210" s="57"/>
      <c r="U210" s="57"/>
    </row>
    <row r="211" spans="1:21" s="56" customFormat="1" ht="30" customHeight="1" x14ac:dyDescent="0.3">
      <c r="A211" s="60">
        <v>193</v>
      </c>
      <c r="B211" s="61" t="s">
        <v>677</v>
      </c>
      <c r="C211" s="131">
        <v>1971</v>
      </c>
      <c r="D211" s="131" t="s">
        <v>1934</v>
      </c>
      <c r="E211" s="131" t="s">
        <v>16</v>
      </c>
      <c r="F211" s="97">
        <v>2</v>
      </c>
      <c r="G211" s="97">
        <v>2</v>
      </c>
      <c r="H211" s="23">
        <v>998.7</v>
      </c>
      <c r="I211" s="23">
        <v>0</v>
      </c>
      <c r="J211" s="23">
        <v>912.1</v>
      </c>
      <c r="K211" s="23">
        <f t="shared" ref="K211:K218" si="51">SUM(L211:O211)</f>
        <v>8474954.8000000007</v>
      </c>
      <c r="L211" s="23">
        <v>0</v>
      </c>
      <c r="M211" s="23">
        <v>0</v>
      </c>
      <c r="N211" s="23">
        <v>0</v>
      </c>
      <c r="O211" s="23">
        <f>[1]Лист1!$D$1622</f>
        <v>8474954.8000000007</v>
      </c>
      <c r="P211" s="113">
        <f t="shared" ref="P211:P218" si="52">K211/H211</f>
        <v>8485.9865825573252</v>
      </c>
      <c r="Q211" s="52">
        <v>9673</v>
      </c>
      <c r="R211" s="68" t="s">
        <v>571</v>
      </c>
      <c r="S211" s="57"/>
      <c r="T211" s="57"/>
      <c r="U211" s="57"/>
    </row>
    <row r="212" spans="1:21" s="56" customFormat="1" ht="30" customHeight="1" x14ac:dyDescent="0.3">
      <c r="A212" s="60">
        <v>194</v>
      </c>
      <c r="B212" s="61" t="s">
        <v>2212</v>
      </c>
      <c r="C212" s="131">
        <v>1966</v>
      </c>
      <c r="D212" s="131" t="s">
        <v>1934</v>
      </c>
      <c r="E212" s="131" t="s">
        <v>16</v>
      </c>
      <c r="F212" s="97">
        <v>2</v>
      </c>
      <c r="G212" s="97">
        <v>2</v>
      </c>
      <c r="H212" s="23">
        <v>628.4</v>
      </c>
      <c r="I212" s="23">
        <v>205.2</v>
      </c>
      <c r="J212" s="23">
        <v>423.2</v>
      </c>
      <c r="K212" s="23">
        <f t="shared" si="51"/>
        <v>51256.800000000003</v>
      </c>
      <c r="L212" s="23">
        <v>0</v>
      </c>
      <c r="M212" s="23">
        <v>0</v>
      </c>
      <c r="N212" s="23">
        <v>0</v>
      </c>
      <c r="O212" s="23">
        <f>[1]Лист1!$D$851</f>
        <v>51256.800000000003</v>
      </c>
      <c r="P212" s="113">
        <f t="shared" si="52"/>
        <v>81.567154678548704</v>
      </c>
      <c r="Q212" s="52">
        <v>9673</v>
      </c>
      <c r="R212" s="68" t="s">
        <v>572</v>
      </c>
      <c r="S212" s="57"/>
      <c r="T212" s="57"/>
      <c r="U212" s="57"/>
    </row>
    <row r="213" spans="1:21" s="56" customFormat="1" ht="30" customHeight="1" x14ac:dyDescent="0.3">
      <c r="A213" s="60">
        <v>195</v>
      </c>
      <c r="B213" s="61" t="s">
        <v>2213</v>
      </c>
      <c r="C213" s="131">
        <v>1969</v>
      </c>
      <c r="D213" s="131" t="s">
        <v>1934</v>
      </c>
      <c r="E213" s="131" t="s">
        <v>16</v>
      </c>
      <c r="F213" s="97">
        <v>2</v>
      </c>
      <c r="G213" s="97">
        <v>2</v>
      </c>
      <c r="H213" s="23">
        <v>566.20000000000005</v>
      </c>
      <c r="I213" s="23">
        <v>299.39999999999998</v>
      </c>
      <c r="J213" s="23">
        <v>266.8</v>
      </c>
      <c r="K213" s="23">
        <f t="shared" si="51"/>
        <v>4797813.2</v>
      </c>
      <c r="L213" s="23">
        <v>0</v>
      </c>
      <c r="M213" s="23">
        <v>0</v>
      </c>
      <c r="N213" s="23">
        <v>0</v>
      </c>
      <c r="O213" s="23">
        <f>[1]Лист1!$D$1623</f>
        <v>4797813.2</v>
      </c>
      <c r="P213" s="113">
        <f t="shared" si="52"/>
        <v>8473.7075238431644</v>
      </c>
      <c r="Q213" s="52">
        <v>9673</v>
      </c>
      <c r="R213" s="68" t="s">
        <v>571</v>
      </c>
      <c r="S213" s="57"/>
      <c r="T213" s="57"/>
      <c r="U213" s="57"/>
    </row>
    <row r="214" spans="1:21" s="56" customFormat="1" ht="30" customHeight="1" x14ac:dyDescent="0.3">
      <c r="A214" s="60">
        <v>196</v>
      </c>
      <c r="B214" s="61" t="s">
        <v>2214</v>
      </c>
      <c r="C214" s="131">
        <v>1969</v>
      </c>
      <c r="D214" s="131" t="s">
        <v>1934</v>
      </c>
      <c r="E214" s="131" t="s">
        <v>16</v>
      </c>
      <c r="F214" s="97">
        <v>2</v>
      </c>
      <c r="G214" s="97">
        <v>2</v>
      </c>
      <c r="H214" s="23">
        <v>567.6</v>
      </c>
      <c r="I214" s="23">
        <v>264.7</v>
      </c>
      <c r="J214" s="23">
        <v>302.89999999999998</v>
      </c>
      <c r="K214" s="23">
        <f t="shared" si="51"/>
        <v>6112213.5999999996</v>
      </c>
      <c r="L214" s="23">
        <v>0</v>
      </c>
      <c r="M214" s="23">
        <v>0</v>
      </c>
      <c r="N214" s="23">
        <v>0</v>
      </c>
      <c r="O214" s="23">
        <f>[1]Лист1!$D$1624</f>
        <v>6112213.5999999996</v>
      </c>
      <c r="P214" s="113">
        <f t="shared" si="52"/>
        <v>10768.522903453135</v>
      </c>
      <c r="Q214" s="52">
        <v>9673</v>
      </c>
      <c r="R214" s="68" t="s">
        <v>571</v>
      </c>
      <c r="S214" s="57"/>
      <c r="T214" s="57"/>
      <c r="U214" s="57"/>
    </row>
    <row r="215" spans="1:21" s="56" customFormat="1" ht="30" customHeight="1" x14ac:dyDescent="0.3">
      <c r="A215" s="60">
        <v>197</v>
      </c>
      <c r="B215" s="61" t="s">
        <v>54</v>
      </c>
      <c r="C215" s="131">
        <v>1962</v>
      </c>
      <c r="D215" s="131" t="s">
        <v>1934</v>
      </c>
      <c r="E215" s="131" t="s">
        <v>16</v>
      </c>
      <c r="F215" s="97">
        <v>2</v>
      </c>
      <c r="G215" s="97">
        <v>2</v>
      </c>
      <c r="H215" s="23">
        <v>405.9</v>
      </c>
      <c r="I215" s="23">
        <v>162.1</v>
      </c>
      <c r="J215" s="23">
        <v>243.8</v>
      </c>
      <c r="K215" s="23">
        <f t="shared" si="51"/>
        <v>2368374.9</v>
      </c>
      <c r="L215" s="23">
        <v>0</v>
      </c>
      <c r="M215" s="23">
        <v>0</v>
      </c>
      <c r="N215" s="23">
        <v>0</v>
      </c>
      <c r="O215" s="23">
        <f>[1]Лист1!$D$852</f>
        <v>2368374.9</v>
      </c>
      <c r="P215" s="113">
        <f t="shared" si="52"/>
        <v>5834.8728750923874</v>
      </c>
      <c r="Q215" s="52">
        <v>9673</v>
      </c>
      <c r="R215" s="68" t="s">
        <v>572</v>
      </c>
      <c r="S215" s="57"/>
      <c r="T215" s="57"/>
      <c r="U215" s="57"/>
    </row>
    <row r="216" spans="1:21" s="56" customFormat="1" ht="30" customHeight="1" x14ac:dyDescent="0.3">
      <c r="A216" s="60">
        <v>198</v>
      </c>
      <c r="B216" s="61" t="s">
        <v>55</v>
      </c>
      <c r="C216" s="131">
        <v>1962</v>
      </c>
      <c r="D216" s="131" t="s">
        <v>1934</v>
      </c>
      <c r="E216" s="131" t="s">
        <v>16</v>
      </c>
      <c r="F216" s="97">
        <v>2</v>
      </c>
      <c r="G216" s="97">
        <v>2</v>
      </c>
      <c r="H216" s="23">
        <v>407.9</v>
      </c>
      <c r="I216" s="23">
        <v>165.7</v>
      </c>
      <c r="J216" s="23">
        <v>242.2</v>
      </c>
      <c r="K216" s="23">
        <f t="shared" si="51"/>
        <v>50815.8</v>
      </c>
      <c r="L216" s="23">
        <v>0</v>
      </c>
      <c r="M216" s="23">
        <v>0</v>
      </c>
      <c r="N216" s="23">
        <v>0</v>
      </c>
      <c r="O216" s="23">
        <f>[1]Лист1!$D$853</f>
        <v>50815.8</v>
      </c>
      <c r="P216" s="113">
        <f t="shared" si="52"/>
        <v>124.5790634959549</v>
      </c>
      <c r="Q216" s="52">
        <v>9673</v>
      </c>
      <c r="R216" s="68" t="s">
        <v>572</v>
      </c>
      <c r="S216" s="57"/>
      <c r="T216" s="57"/>
      <c r="U216" s="57"/>
    </row>
    <row r="217" spans="1:21" s="56" customFormat="1" ht="30" customHeight="1" x14ac:dyDescent="0.3">
      <c r="A217" s="60">
        <v>199</v>
      </c>
      <c r="B217" s="61" t="s">
        <v>613</v>
      </c>
      <c r="C217" s="131">
        <v>1963</v>
      </c>
      <c r="D217" s="131" t="s">
        <v>1934</v>
      </c>
      <c r="E217" s="69" t="s">
        <v>16</v>
      </c>
      <c r="F217" s="97">
        <v>2</v>
      </c>
      <c r="G217" s="97">
        <v>2</v>
      </c>
      <c r="H217" s="23">
        <v>511.3</v>
      </c>
      <c r="I217" s="23">
        <v>49</v>
      </c>
      <c r="J217" s="23">
        <v>462.3</v>
      </c>
      <c r="K217" s="23">
        <f t="shared" si="51"/>
        <v>2455603.6</v>
      </c>
      <c r="L217" s="23">
        <v>0</v>
      </c>
      <c r="M217" s="23">
        <v>0</v>
      </c>
      <c r="N217" s="23">
        <v>0</v>
      </c>
      <c r="O217" s="23">
        <f>[1]Лист1!$D$854</f>
        <v>2455603.6</v>
      </c>
      <c r="P217" s="113">
        <f t="shared" si="52"/>
        <v>4802.6669274398591</v>
      </c>
      <c r="Q217" s="52">
        <v>9673</v>
      </c>
      <c r="R217" s="68" t="s">
        <v>572</v>
      </c>
      <c r="S217" s="57"/>
      <c r="T217" s="57"/>
      <c r="U217" s="57"/>
    </row>
    <row r="218" spans="1:21" s="56" customFormat="1" ht="30" customHeight="1" x14ac:dyDescent="0.3">
      <c r="A218" s="60">
        <v>200</v>
      </c>
      <c r="B218" s="61" t="s">
        <v>614</v>
      </c>
      <c r="C218" s="131">
        <v>1965</v>
      </c>
      <c r="D218" s="131" t="s">
        <v>1934</v>
      </c>
      <c r="E218" s="131" t="s">
        <v>16</v>
      </c>
      <c r="F218" s="97">
        <v>2</v>
      </c>
      <c r="G218" s="97">
        <v>2</v>
      </c>
      <c r="H218" s="23">
        <v>381.6</v>
      </c>
      <c r="I218" s="23">
        <v>0</v>
      </c>
      <c r="J218" s="23">
        <v>320</v>
      </c>
      <c r="K218" s="23">
        <f t="shared" si="51"/>
        <v>2769440.4</v>
      </c>
      <c r="L218" s="23">
        <v>0</v>
      </c>
      <c r="M218" s="23">
        <v>0</v>
      </c>
      <c r="N218" s="23">
        <v>0</v>
      </c>
      <c r="O218" s="23">
        <f>[1]Лист1!$D$855</f>
        <v>2769440.4</v>
      </c>
      <c r="P218" s="113">
        <f t="shared" si="52"/>
        <v>7257.4433962264147</v>
      </c>
      <c r="Q218" s="52">
        <v>9673</v>
      </c>
      <c r="R218" s="68" t="s">
        <v>572</v>
      </c>
      <c r="S218" s="57"/>
      <c r="T218" s="57"/>
      <c r="U218" s="57"/>
    </row>
    <row r="219" spans="1:21" s="69" customFormat="1" ht="30" customHeight="1" x14ac:dyDescent="0.3">
      <c r="A219" s="60">
        <v>201</v>
      </c>
      <c r="B219" s="61" t="s">
        <v>570</v>
      </c>
      <c r="C219" s="131">
        <v>1960</v>
      </c>
      <c r="D219" s="131" t="s">
        <v>1934</v>
      </c>
      <c r="E219" s="131" t="s">
        <v>16</v>
      </c>
      <c r="F219" s="87">
        <v>2</v>
      </c>
      <c r="G219" s="87">
        <v>2</v>
      </c>
      <c r="H219" s="23">
        <v>642.9</v>
      </c>
      <c r="I219" s="23">
        <v>0</v>
      </c>
      <c r="J219" s="23">
        <v>605.20000000000005</v>
      </c>
      <c r="K219" s="23">
        <f t="shared" si="47"/>
        <v>2893316.9</v>
      </c>
      <c r="L219" s="23">
        <v>0</v>
      </c>
      <c r="M219" s="23">
        <v>0</v>
      </c>
      <c r="N219" s="23">
        <v>0</v>
      </c>
      <c r="O219" s="23">
        <f>[1]Лист1!$D$52</f>
        <v>2893316.9</v>
      </c>
      <c r="P219" s="113">
        <f t="shared" si="48"/>
        <v>4500.4151501011047</v>
      </c>
      <c r="Q219" s="52">
        <v>9673</v>
      </c>
      <c r="R219" s="68" t="s">
        <v>573</v>
      </c>
      <c r="S219" s="59"/>
      <c r="T219" s="129"/>
      <c r="U219" s="129"/>
    </row>
    <row r="220" spans="1:21" s="56" customFormat="1" ht="30" customHeight="1" x14ac:dyDescent="0.3">
      <c r="A220" s="60">
        <v>202</v>
      </c>
      <c r="B220" s="61" t="s">
        <v>1945</v>
      </c>
      <c r="C220" s="131">
        <v>1965</v>
      </c>
      <c r="D220" s="131" t="s">
        <v>1934</v>
      </c>
      <c r="E220" s="131" t="s">
        <v>16</v>
      </c>
      <c r="F220" s="97">
        <v>2</v>
      </c>
      <c r="G220" s="97">
        <v>2</v>
      </c>
      <c r="H220" s="23">
        <v>374.7</v>
      </c>
      <c r="I220" s="23">
        <v>0</v>
      </c>
      <c r="J220" s="23">
        <v>367.8</v>
      </c>
      <c r="K220" s="23">
        <f t="shared" ref="K220" si="53">SUM(L220:O220)</f>
        <v>1120190.8</v>
      </c>
      <c r="L220" s="23">
        <v>0</v>
      </c>
      <c r="M220" s="23">
        <v>0</v>
      </c>
      <c r="N220" s="23">
        <v>0</v>
      </c>
      <c r="O220" s="23">
        <f>[1]Лист1!$D$856</f>
        <v>1120190.8</v>
      </c>
      <c r="P220" s="113">
        <f t="shared" ref="P220" si="54">K220/H220</f>
        <v>2989.5671203629572</v>
      </c>
      <c r="Q220" s="52">
        <v>9673</v>
      </c>
      <c r="R220" s="68" t="s">
        <v>572</v>
      </c>
      <c r="S220" s="57"/>
      <c r="T220" s="57"/>
      <c r="U220" s="57"/>
    </row>
    <row r="221" spans="1:21" s="56" customFormat="1" ht="30" customHeight="1" x14ac:dyDescent="0.3">
      <c r="A221" s="60">
        <v>203</v>
      </c>
      <c r="B221" s="61" t="s">
        <v>56</v>
      </c>
      <c r="C221" s="131">
        <v>1964</v>
      </c>
      <c r="D221" s="131" t="s">
        <v>1934</v>
      </c>
      <c r="E221" s="131" t="s">
        <v>16</v>
      </c>
      <c r="F221" s="97">
        <v>2</v>
      </c>
      <c r="G221" s="97">
        <v>2</v>
      </c>
      <c r="H221" s="23">
        <v>383.2</v>
      </c>
      <c r="I221" s="23">
        <v>0</v>
      </c>
      <c r="J221" s="23">
        <v>340</v>
      </c>
      <c r="K221" s="23">
        <f t="shared" ref="K221:K223" si="55">SUM(L221:O221)</f>
        <v>1120190.8</v>
      </c>
      <c r="L221" s="23">
        <v>0</v>
      </c>
      <c r="M221" s="23">
        <v>0</v>
      </c>
      <c r="N221" s="23">
        <v>0</v>
      </c>
      <c r="O221" s="23">
        <f>[1]Лист1!$D$857</f>
        <v>1120190.8</v>
      </c>
      <c r="P221" s="113">
        <f t="shared" ref="P221:P223" si="56">K221/H221</f>
        <v>2923.2536534446767</v>
      </c>
      <c r="Q221" s="52">
        <v>9673</v>
      </c>
      <c r="R221" s="68" t="s">
        <v>572</v>
      </c>
      <c r="S221" s="57"/>
      <c r="T221" s="57"/>
      <c r="U221" s="57"/>
    </row>
    <row r="222" spans="1:21" s="56" customFormat="1" ht="30" customHeight="1" x14ac:dyDescent="0.3">
      <c r="A222" s="60">
        <v>204</v>
      </c>
      <c r="B222" s="61" t="s">
        <v>1946</v>
      </c>
      <c r="C222" s="131">
        <v>1965</v>
      </c>
      <c r="D222" s="131" t="s">
        <v>1934</v>
      </c>
      <c r="E222" s="131" t="s">
        <v>16</v>
      </c>
      <c r="F222" s="97">
        <v>2</v>
      </c>
      <c r="G222" s="97">
        <v>2</v>
      </c>
      <c r="H222" s="23">
        <v>372.5</v>
      </c>
      <c r="I222" s="23">
        <v>0</v>
      </c>
      <c r="J222" s="23">
        <v>372.5</v>
      </c>
      <c r="K222" s="23">
        <f t="shared" si="55"/>
        <v>1120190.8</v>
      </c>
      <c r="L222" s="23">
        <v>0</v>
      </c>
      <c r="M222" s="23">
        <v>0</v>
      </c>
      <c r="N222" s="23">
        <v>0</v>
      </c>
      <c r="O222" s="23">
        <f>[1]Лист1!$D$858</f>
        <v>1120190.8</v>
      </c>
      <c r="P222" s="113">
        <f t="shared" si="56"/>
        <v>3007.223624161074</v>
      </c>
      <c r="Q222" s="52">
        <v>9673</v>
      </c>
      <c r="R222" s="68" t="s">
        <v>572</v>
      </c>
      <c r="S222" s="57"/>
      <c r="T222" s="57"/>
      <c r="U222" s="57"/>
    </row>
    <row r="223" spans="1:21" s="56" customFormat="1" ht="30" customHeight="1" x14ac:dyDescent="0.3">
      <c r="A223" s="60">
        <v>205</v>
      </c>
      <c r="B223" s="61" t="s">
        <v>57</v>
      </c>
      <c r="C223" s="131">
        <v>1964</v>
      </c>
      <c r="D223" s="131" t="s">
        <v>1934</v>
      </c>
      <c r="E223" s="131" t="s">
        <v>16</v>
      </c>
      <c r="F223" s="97">
        <v>2</v>
      </c>
      <c r="G223" s="97">
        <v>2</v>
      </c>
      <c r="H223" s="23">
        <v>368.7</v>
      </c>
      <c r="I223" s="23">
        <v>0</v>
      </c>
      <c r="J223" s="23">
        <v>320</v>
      </c>
      <c r="K223" s="23">
        <f t="shared" si="55"/>
        <v>1102877.8</v>
      </c>
      <c r="L223" s="23">
        <v>0</v>
      </c>
      <c r="M223" s="23">
        <v>0</v>
      </c>
      <c r="N223" s="23">
        <v>0</v>
      </c>
      <c r="O223" s="23">
        <f>[1]Лист1!$D$859</f>
        <v>1102877.8</v>
      </c>
      <c r="P223" s="113">
        <f t="shared" si="56"/>
        <v>2991.2606455112559</v>
      </c>
      <c r="Q223" s="52">
        <v>9673</v>
      </c>
      <c r="R223" s="68" t="s">
        <v>572</v>
      </c>
      <c r="S223" s="57"/>
      <c r="T223" s="57"/>
      <c r="U223" s="57"/>
    </row>
    <row r="224" spans="1:21" ht="30" customHeight="1" x14ac:dyDescent="0.3">
      <c r="A224" s="170" t="s">
        <v>2210</v>
      </c>
      <c r="B224" s="170"/>
      <c r="C224" s="170"/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170"/>
      <c r="R224" s="170"/>
      <c r="S224" s="74"/>
    </row>
    <row r="225" spans="1:39" s="57" customFormat="1" ht="30" customHeight="1" x14ac:dyDescent="0.3">
      <c r="A225" s="171" t="s">
        <v>2211</v>
      </c>
      <c r="B225" s="171"/>
      <c r="C225" s="129" t="s">
        <v>17</v>
      </c>
      <c r="D225" s="75" t="s">
        <v>17</v>
      </c>
      <c r="E225" s="129" t="s">
        <v>17</v>
      </c>
      <c r="F225" s="98" t="s">
        <v>17</v>
      </c>
      <c r="G225" s="98" t="s">
        <v>17</v>
      </c>
      <c r="H225" s="111">
        <f>SUM(H226:H290)</f>
        <v>117642.36</v>
      </c>
      <c r="I225" s="111">
        <f t="shared" ref="I225:O225" si="57">SUM(I226:I290)</f>
        <v>9176.5300000000007</v>
      </c>
      <c r="J225" s="111">
        <f t="shared" si="57"/>
        <v>95841.319999999978</v>
      </c>
      <c r="K225" s="111">
        <f t="shared" si="57"/>
        <v>639599695.96999991</v>
      </c>
      <c r="L225" s="111">
        <f t="shared" si="57"/>
        <v>0</v>
      </c>
      <c r="M225" s="111">
        <f t="shared" si="57"/>
        <v>0</v>
      </c>
      <c r="N225" s="111">
        <f t="shared" si="57"/>
        <v>0</v>
      </c>
      <c r="O225" s="111">
        <f t="shared" si="57"/>
        <v>639599695.96999991</v>
      </c>
      <c r="P225" s="111">
        <f>K225/H225</f>
        <v>5436.8145621186104</v>
      </c>
      <c r="Q225" s="14" t="s">
        <v>17</v>
      </c>
      <c r="R225" s="15" t="s">
        <v>17</v>
      </c>
    </row>
    <row r="226" spans="1:39" ht="30" customHeight="1" x14ac:dyDescent="0.3">
      <c r="A226" s="60">
        <v>206</v>
      </c>
      <c r="B226" s="61" t="s">
        <v>1951</v>
      </c>
      <c r="C226" s="69">
        <v>1989</v>
      </c>
      <c r="D226" s="131" t="s">
        <v>1934</v>
      </c>
      <c r="E226" s="69" t="s">
        <v>18</v>
      </c>
      <c r="F226" s="97">
        <v>9</v>
      </c>
      <c r="G226" s="97">
        <v>2</v>
      </c>
      <c r="H226" s="23">
        <v>5417.6</v>
      </c>
      <c r="I226" s="23">
        <v>116.7</v>
      </c>
      <c r="J226" s="23">
        <v>3816.9</v>
      </c>
      <c r="K226" s="23">
        <f t="shared" ref="K226" si="58">SUM(L226:O226)</f>
        <v>7200000</v>
      </c>
      <c r="L226" s="23">
        <v>0</v>
      </c>
      <c r="M226" s="23">
        <v>0</v>
      </c>
      <c r="N226" s="23">
        <v>0</v>
      </c>
      <c r="O226" s="23">
        <f>[1]Лист1!$D$54</f>
        <v>7200000</v>
      </c>
      <c r="P226" s="23">
        <f>K226/H226</f>
        <v>1329.0017720023625</v>
      </c>
      <c r="Q226" s="23">
        <v>9673</v>
      </c>
      <c r="R226" s="23" t="s">
        <v>573</v>
      </c>
      <c r="S226" s="58"/>
      <c r="T226" s="58"/>
      <c r="U226" s="58"/>
    </row>
    <row r="227" spans="1:39" ht="30" customHeight="1" x14ac:dyDescent="0.3">
      <c r="A227" s="60">
        <v>207</v>
      </c>
      <c r="B227" s="61" t="s">
        <v>1952</v>
      </c>
      <c r="C227" s="69">
        <v>1988</v>
      </c>
      <c r="D227" s="131" t="s">
        <v>1934</v>
      </c>
      <c r="E227" s="69" t="s">
        <v>18</v>
      </c>
      <c r="F227" s="97">
        <v>9</v>
      </c>
      <c r="G227" s="97">
        <v>2</v>
      </c>
      <c r="H227" s="23">
        <v>4727.7</v>
      </c>
      <c r="I227" s="23">
        <v>15.82</v>
      </c>
      <c r="J227" s="23">
        <v>3913.4</v>
      </c>
      <c r="K227" s="23">
        <f t="shared" ref="K227" si="59">SUM(L227:O227)</f>
        <v>7200000</v>
      </c>
      <c r="L227" s="23">
        <v>0</v>
      </c>
      <c r="M227" s="23">
        <v>0</v>
      </c>
      <c r="N227" s="23">
        <v>0</v>
      </c>
      <c r="O227" s="23">
        <f>[1]Лист1!$D$55</f>
        <v>7200000</v>
      </c>
      <c r="P227" s="23">
        <f t="shared" ref="P227:P290" si="60">K227/H227</f>
        <v>1522.9392727964973</v>
      </c>
      <c r="Q227" s="23">
        <v>9673</v>
      </c>
      <c r="R227" s="23" t="s">
        <v>573</v>
      </c>
      <c r="S227" s="58"/>
      <c r="T227" s="58"/>
      <c r="U227" s="58"/>
    </row>
    <row r="228" spans="1:39" ht="30" customHeight="1" x14ac:dyDescent="0.3">
      <c r="A228" s="60">
        <v>208</v>
      </c>
      <c r="B228" s="61" t="s">
        <v>1953</v>
      </c>
      <c r="C228" s="69" t="s">
        <v>2070</v>
      </c>
      <c r="D228" s="131" t="s">
        <v>1934</v>
      </c>
      <c r="E228" s="69" t="s">
        <v>18</v>
      </c>
      <c r="F228" s="97">
        <v>9</v>
      </c>
      <c r="G228" s="97">
        <v>5</v>
      </c>
      <c r="H228" s="23">
        <v>10984.5</v>
      </c>
      <c r="I228" s="23">
        <v>50.6</v>
      </c>
      <c r="J228" s="23">
        <v>9565.65</v>
      </c>
      <c r="K228" s="23">
        <f t="shared" ref="K228" si="61">SUM(L228:O228)</f>
        <v>17700000</v>
      </c>
      <c r="L228" s="23">
        <v>0</v>
      </c>
      <c r="M228" s="23">
        <v>0</v>
      </c>
      <c r="N228" s="23">
        <v>0</v>
      </c>
      <c r="O228" s="23">
        <f>[1]Лист1!$D$56</f>
        <v>17700000</v>
      </c>
      <c r="P228" s="23">
        <f t="shared" si="60"/>
        <v>1611.3614638809231</v>
      </c>
      <c r="Q228" s="23">
        <v>9673</v>
      </c>
      <c r="R228" s="23" t="s">
        <v>573</v>
      </c>
      <c r="S228" s="58"/>
      <c r="T228" s="58"/>
      <c r="U228" s="58"/>
    </row>
    <row r="229" spans="1:39" ht="30" customHeight="1" x14ac:dyDescent="0.3">
      <c r="A229" s="60">
        <v>209</v>
      </c>
      <c r="B229" s="61" t="s">
        <v>699</v>
      </c>
      <c r="C229" s="131">
        <v>1972</v>
      </c>
      <c r="D229" s="131" t="s">
        <v>1934</v>
      </c>
      <c r="E229" s="131" t="s">
        <v>16</v>
      </c>
      <c r="F229" s="87">
        <v>2</v>
      </c>
      <c r="G229" s="87">
        <v>2</v>
      </c>
      <c r="H229" s="23">
        <v>796.5</v>
      </c>
      <c r="I229" s="23">
        <v>0</v>
      </c>
      <c r="J229" s="23">
        <v>738.7</v>
      </c>
      <c r="K229" s="23">
        <f>SUM(L229:O229)</f>
        <v>16126912.5</v>
      </c>
      <c r="L229" s="23">
        <v>0</v>
      </c>
      <c r="M229" s="23">
        <v>0</v>
      </c>
      <c r="N229" s="23">
        <v>0</v>
      </c>
      <c r="O229" s="23">
        <f>[1]Лист1!$D$1626</f>
        <v>16126912.5</v>
      </c>
      <c r="P229" s="23">
        <f t="shared" si="60"/>
        <v>20247.222222222223</v>
      </c>
      <c r="Q229" s="23">
        <v>9673</v>
      </c>
      <c r="R229" s="23" t="s">
        <v>571</v>
      </c>
      <c r="S229" s="13"/>
      <c r="T229" s="61"/>
      <c r="U229" s="69"/>
      <c r="V229" s="69"/>
      <c r="W229" s="69"/>
      <c r="X229" s="54"/>
      <c r="Y229" s="54"/>
      <c r="Z229" s="8"/>
      <c r="AA229" s="8"/>
      <c r="AB229" s="8"/>
      <c r="AC229" s="53"/>
      <c r="AD229" s="8"/>
      <c r="AE229" s="8"/>
      <c r="AF229" s="8"/>
      <c r="AG229" s="53"/>
      <c r="AH229" s="67"/>
      <c r="AI229" s="67"/>
      <c r="AJ229" s="68"/>
      <c r="AK229" s="74"/>
      <c r="AL229" s="74"/>
      <c r="AM229" s="74"/>
    </row>
    <row r="230" spans="1:39" ht="30" customHeight="1" x14ac:dyDescent="0.3">
      <c r="A230" s="60">
        <v>210</v>
      </c>
      <c r="B230" s="61" t="s">
        <v>700</v>
      </c>
      <c r="C230" s="131">
        <v>1970</v>
      </c>
      <c r="D230" s="131" t="s">
        <v>1934</v>
      </c>
      <c r="E230" s="69" t="s">
        <v>16</v>
      </c>
      <c r="F230" s="97">
        <v>2</v>
      </c>
      <c r="G230" s="97">
        <v>2</v>
      </c>
      <c r="H230" s="23">
        <v>722</v>
      </c>
      <c r="I230" s="23">
        <v>248.2</v>
      </c>
      <c r="J230" s="23">
        <v>473.8</v>
      </c>
      <c r="K230" s="23">
        <f>SUM(L230:O230)</f>
        <v>15766300</v>
      </c>
      <c r="L230" s="23">
        <v>0</v>
      </c>
      <c r="M230" s="23">
        <v>0</v>
      </c>
      <c r="N230" s="23">
        <v>0</v>
      </c>
      <c r="O230" s="23">
        <f>[1]Лист1!$D$1627</f>
        <v>15766300</v>
      </c>
      <c r="P230" s="23">
        <f t="shared" si="60"/>
        <v>21836.980609418282</v>
      </c>
      <c r="Q230" s="23">
        <v>9673</v>
      </c>
      <c r="R230" s="23" t="s">
        <v>571</v>
      </c>
      <c r="S230" s="13"/>
      <c r="T230" s="61"/>
      <c r="U230" s="69"/>
      <c r="V230" s="69"/>
      <c r="W230" s="69"/>
      <c r="X230" s="54"/>
      <c r="Y230" s="54"/>
      <c r="Z230" s="8"/>
      <c r="AA230" s="8"/>
      <c r="AB230" s="8"/>
      <c r="AC230" s="53"/>
      <c r="AD230" s="8"/>
      <c r="AE230" s="8"/>
      <c r="AF230" s="8"/>
      <c r="AG230" s="53"/>
      <c r="AH230" s="67"/>
      <c r="AI230" s="67"/>
      <c r="AJ230" s="68"/>
      <c r="AK230" s="74"/>
      <c r="AL230" s="74"/>
      <c r="AM230" s="74"/>
    </row>
    <row r="231" spans="1:39" ht="30" customHeight="1" x14ac:dyDescent="0.3">
      <c r="A231" s="60">
        <v>211</v>
      </c>
      <c r="B231" s="61" t="s">
        <v>701</v>
      </c>
      <c r="C231" s="131">
        <v>1971</v>
      </c>
      <c r="D231" s="131" t="s">
        <v>1934</v>
      </c>
      <c r="E231" s="69" t="s">
        <v>16</v>
      </c>
      <c r="F231" s="97">
        <v>5</v>
      </c>
      <c r="G231" s="97">
        <v>4</v>
      </c>
      <c r="H231" s="23">
        <v>3170.4</v>
      </c>
      <c r="I231" s="23">
        <v>0</v>
      </c>
      <c r="J231" s="23">
        <v>3170.4</v>
      </c>
      <c r="K231" s="23">
        <f>SUM(L231:O231)</f>
        <v>39198176.25</v>
      </c>
      <c r="L231" s="23">
        <v>0</v>
      </c>
      <c r="M231" s="23">
        <v>0</v>
      </c>
      <c r="N231" s="23">
        <v>0</v>
      </c>
      <c r="O231" s="23">
        <f>[1]Лист1!$D$1628</f>
        <v>39198176.25</v>
      </c>
      <c r="P231" s="23">
        <f t="shared" si="60"/>
        <v>12363.795183573051</v>
      </c>
      <c r="Q231" s="23">
        <v>9673</v>
      </c>
      <c r="R231" s="23" t="s">
        <v>571</v>
      </c>
      <c r="S231" s="13"/>
      <c r="T231" s="61"/>
      <c r="U231" s="69"/>
      <c r="V231" s="69"/>
      <c r="W231" s="69"/>
      <c r="X231" s="54"/>
      <c r="Y231" s="54"/>
      <c r="Z231" s="8"/>
      <c r="AA231" s="8"/>
      <c r="AB231" s="8"/>
      <c r="AC231" s="53"/>
      <c r="AD231" s="8"/>
      <c r="AE231" s="8"/>
      <c r="AF231" s="8"/>
      <c r="AG231" s="53"/>
      <c r="AH231" s="67"/>
      <c r="AI231" s="67"/>
      <c r="AJ231" s="68"/>
      <c r="AK231" s="74"/>
      <c r="AL231" s="74"/>
      <c r="AM231" s="74"/>
    </row>
    <row r="232" spans="1:39" ht="30" customHeight="1" x14ac:dyDescent="0.3">
      <c r="A232" s="60">
        <v>212</v>
      </c>
      <c r="B232" s="61" t="s">
        <v>702</v>
      </c>
      <c r="C232" s="131">
        <v>1972</v>
      </c>
      <c r="D232" s="131" t="s">
        <v>1934</v>
      </c>
      <c r="E232" s="69" t="s">
        <v>16</v>
      </c>
      <c r="F232" s="97">
        <v>5</v>
      </c>
      <c r="G232" s="97">
        <v>3</v>
      </c>
      <c r="H232" s="23">
        <v>2483.71</v>
      </c>
      <c r="I232" s="23">
        <v>258.2</v>
      </c>
      <c r="J232" s="23">
        <v>2225.5100000000002</v>
      </c>
      <c r="K232" s="23">
        <f>SUM(L232:O232)</f>
        <v>18438635.5</v>
      </c>
      <c r="L232" s="23">
        <v>0</v>
      </c>
      <c r="M232" s="23">
        <v>0</v>
      </c>
      <c r="N232" s="23">
        <v>0</v>
      </c>
      <c r="O232" s="23">
        <f>[1]Лист1!$D$1629</f>
        <v>18438635.5</v>
      </c>
      <c r="P232" s="23">
        <f t="shared" si="60"/>
        <v>7423.8278623510796</v>
      </c>
      <c r="Q232" s="23">
        <v>9673</v>
      </c>
      <c r="R232" s="23" t="s">
        <v>571</v>
      </c>
      <c r="S232" s="28"/>
      <c r="T232" s="61"/>
      <c r="U232" s="69"/>
      <c r="V232" s="69"/>
      <c r="W232" s="69"/>
      <c r="X232" s="54"/>
      <c r="Y232" s="54"/>
      <c r="Z232" s="8"/>
      <c r="AA232" s="8"/>
      <c r="AB232" s="8"/>
      <c r="AC232" s="53"/>
      <c r="AD232" s="8"/>
      <c r="AE232" s="8"/>
      <c r="AF232" s="8"/>
      <c r="AG232" s="53"/>
      <c r="AH232" s="67"/>
      <c r="AI232" s="67"/>
      <c r="AJ232" s="68"/>
      <c r="AK232" s="74"/>
      <c r="AL232" s="74"/>
      <c r="AM232" s="74"/>
    </row>
    <row r="233" spans="1:39" ht="30" customHeight="1" x14ac:dyDescent="0.3">
      <c r="A233" s="60">
        <v>213</v>
      </c>
      <c r="B233" s="61" t="s">
        <v>692</v>
      </c>
      <c r="C233" s="69">
        <v>1960</v>
      </c>
      <c r="D233" s="131" t="s">
        <v>1934</v>
      </c>
      <c r="E233" s="69" t="s">
        <v>16</v>
      </c>
      <c r="F233" s="97">
        <v>2</v>
      </c>
      <c r="G233" s="97">
        <v>1</v>
      </c>
      <c r="H233" s="23">
        <v>288</v>
      </c>
      <c r="I233" s="23">
        <v>0</v>
      </c>
      <c r="J233" s="23">
        <v>185.5</v>
      </c>
      <c r="K233" s="23">
        <f t="shared" ref="K233:K289" si="62">SUM(L233:O233)</f>
        <v>4656073</v>
      </c>
      <c r="L233" s="23">
        <v>0</v>
      </c>
      <c r="M233" s="23">
        <v>0</v>
      </c>
      <c r="N233" s="23">
        <v>0</v>
      </c>
      <c r="O233" s="23">
        <f>[1]Лист1!$D$57</f>
        <v>4656073</v>
      </c>
      <c r="P233" s="23">
        <f t="shared" si="60"/>
        <v>16166.920138888889</v>
      </c>
      <c r="Q233" s="23">
        <v>9673</v>
      </c>
      <c r="R233" s="23" t="s">
        <v>573</v>
      </c>
      <c r="S233" s="58"/>
      <c r="T233" s="58"/>
      <c r="U233" s="58"/>
    </row>
    <row r="234" spans="1:39" ht="30" customHeight="1" x14ac:dyDescent="0.3">
      <c r="A234" s="60">
        <v>214</v>
      </c>
      <c r="B234" s="61" t="s">
        <v>58</v>
      </c>
      <c r="C234" s="131">
        <v>1963</v>
      </c>
      <c r="D234" s="131" t="s">
        <v>1934</v>
      </c>
      <c r="E234" s="131" t="s">
        <v>16</v>
      </c>
      <c r="F234" s="87">
        <v>2</v>
      </c>
      <c r="G234" s="87">
        <v>2</v>
      </c>
      <c r="H234" s="23">
        <v>600.5</v>
      </c>
      <c r="I234" s="23">
        <v>0</v>
      </c>
      <c r="J234" s="23">
        <v>485.15</v>
      </c>
      <c r="K234" s="23">
        <f t="shared" ref="K234:K263" si="63">SUM(L234:O234)</f>
        <v>310912.90000000002</v>
      </c>
      <c r="L234" s="23">
        <v>0</v>
      </c>
      <c r="M234" s="23">
        <v>0</v>
      </c>
      <c r="N234" s="23">
        <v>0</v>
      </c>
      <c r="O234" s="23">
        <f>[1]Лист1!$D$861</f>
        <v>310912.90000000002</v>
      </c>
      <c r="P234" s="23">
        <f t="shared" si="60"/>
        <v>517.75670274771028</v>
      </c>
      <c r="Q234" s="23">
        <v>9673</v>
      </c>
      <c r="R234" s="23" t="s">
        <v>572</v>
      </c>
      <c r="S234" s="13"/>
      <c r="T234" s="61"/>
      <c r="U234" s="69"/>
      <c r="V234" s="69"/>
      <c r="W234" s="69"/>
      <c r="X234" s="54"/>
      <c r="Y234" s="54"/>
      <c r="Z234" s="8"/>
      <c r="AA234" s="8"/>
      <c r="AB234" s="8"/>
      <c r="AC234" s="53"/>
      <c r="AD234" s="8"/>
      <c r="AE234" s="8"/>
      <c r="AF234" s="8"/>
      <c r="AG234" s="53"/>
      <c r="AH234" s="67"/>
      <c r="AI234" s="67"/>
      <c r="AJ234" s="68"/>
      <c r="AK234" s="74"/>
      <c r="AL234" s="74"/>
      <c r="AM234" s="74"/>
    </row>
    <row r="235" spans="1:39" ht="30" customHeight="1" x14ac:dyDescent="0.3">
      <c r="A235" s="60">
        <v>215</v>
      </c>
      <c r="B235" s="61" t="s">
        <v>2071</v>
      </c>
      <c r="C235" s="131">
        <v>1983</v>
      </c>
      <c r="D235" s="131" t="s">
        <v>1934</v>
      </c>
      <c r="E235" s="131" t="s">
        <v>16</v>
      </c>
      <c r="F235" s="87">
        <v>9</v>
      </c>
      <c r="G235" s="87">
        <v>1</v>
      </c>
      <c r="H235" s="23">
        <v>4391.3</v>
      </c>
      <c r="I235" s="23">
        <v>707.54</v>
      </c>
      <c r="J235" s="23">
        <v>3033.4</v>
      </c>
      <c r="K235" s="23">
        <f t="shared" si="63"/>
        <v>3700000</v>
      </c>
      <c r="L235" s="23">
        <v>0</v>
      </c>
      <c r="M235" s="23">
        <v>0</v>
      </c>
      <c r="N235" s="23">
        <v>0</v>
      </c>
      <c r="O235" s="23">
        <f>[1]Лист1!$D$862</f>
        <v>3700000</v>
      </c>
      <c r="P235" s="23">
        <f t="shared" si="60"/>
        <v>842.57509165850661</v>
      </c>
      <c r="Q235" s="23">
        <v>9673</v>
      </c>
      <c r="R235" s="68" t="s">
        <v>572</v>
      </c>
      <c r="S235" s="28"/>
      <c r="T235" s="61"/>
      <c r="U235" s="69"/>
      <c r="V235" s="69"/>
      <c r="W235" s="69"/>
      <c r="X235" s="54"/>
      <c r="Y235" s="54"/>
      <c r="Z235" s="8"/>
      <c r="AA235" s="8"/>
      <c r="AB235" s="8"/>
      <c r="AC235" s="53"/>
      <c r="AD235" s="8"/>
      <c r="AE235" s="8"/>
      <c r="AF235" s="8"/>
      <c r="AG235" s="53"/>
      <c r="AH235" s="67"/>
      <c r="AI235" s="67"/>
      <c r="AJ235" s="68"/>
      <c r="AK235" s="74"/>
      <c r="AL235" s="74"/>
      <c r="AM235" s="74"/>
    </row>
    <row r="236" spans="1:39" ht="30" customHeight="1" x14ac:dyDescent="0.3">
      <c r="A236" s="60">
        <v>216</v>
      </c>
      <c r="B236" s="61" t="s">
        <v>703</v>
      </c>
      <c r="C236" s="131">
        <v>1969</v>
      </c>
      <c r="D236" s="131" t="s">
        <v>1934</v>
      </c>
      <c r="E236" s="131" t="s">
        <v>16</v>
      </c>
      <c r="F236" s="87">
        <v>2</v>
      </c>
      <c r="G236" s="87">
        <v>1</v>
      </c>
      <c r="H236" s="23">
        <v>412.1</v>
      </c>
      <c r="I236" s="23">
        <v>0</v>
      </c>
      <c r="J236" s="23">
        <v>379.29</v>
      </c>
      <c r="K236" s="23">
        <f t="shared" si="63"/>
        <v>8755182.5</v>
      </c>
      <c r="L236" s="23">
        <v>0</v>
      </c>
      <c r="M236" s="23">
        <v>0</v>
      </c>
      <c r="N236" s="23">
        <v>0</v>
      </c>
      <c r="O236" s="23">
        <f>[1]Лист1!$D$1630</f>
        <v>8755182.5</v>
      </c>
      <c r="P236" s="23">
        <f t="shared" si="60"/>
        <v>21245.286338267411</v>
      </c>
      <c r="Q236" s="23">
        <v>9673</v>
      </c>
      <c r="R236" s="23" t="s">
        <v>571</v>
      </c>
      <c r="S236" s="28"/>
      <c r="T236" s="61"/>
      <c r="U236" s="69"/>
      <c r="V236" s="69"/>
      <c r="W236" s="69"/>
      <c r="X236" s="54"/>
      <c r="Y236" s="54"/>
      <c r="Z236" s="8"/>
      <c r="AA236" s="8"/>
      <c r="AB236" s="8"/>
      <c r="AC236" s="53"/>
      <c r="AD236" s="8"/>
      <c r="AE236" s="8"/>
      <c r="AF236" s="8"/>
      <c r="AG236" s="53"/>
      <c r="AH236" s="67"/>
      <c r="AI236" s="67"/>
      <c r="AJ236" s="68"/>
      <c r="AK236" s="74"/>
      <c r="AL236" s="74"/>
      <c r="AM236" s="74"/>
    </row>
    <row r="237" spans="1:39" ht="30" customHeight="1" x14ac:dyDescent="0.3">
      <c r="A237" s="60">
        <v>217</v>
      </c>
      <c r="B237" s="61" t="s">
        <v>693</v>
      </c>
      <c r="C237" s="131">
        <v>1966</v>
      </c>
      <c r="D237" s="131" t="s">
        <v>1934</v>
      </c>
      <c r="E237" s="131" t="s">
        <v>16</v>
      </c>
      <c r="F237" s="87">
        <v>4</v>
      </c>
      <c r="G237" s="87">
        <v>3</v>
      </c>
      <c r="H237" s="23">
        <v>2194.13</v>
      </c>
      <c r="I237" s="23">
        <v>31.4</v>
      </c>
      <c r="J237" s="23">
        <v>2033.9</v>
      </c>
      <c r="K237" s="23">
        <f t="shared" si="63"/>
        <v>8107785.0000000009</v>
      </c>
      <c r="L237" s="23">
        <v>0</v>
      </c>
      <c r="M237" s="23">
        <v>0</v>
      </c>
      <c r="N237" s="23">
        <v>0</v>
      </c>
      <c r="O237" s="23">
        <f>[1]Лист1!$D$863</f>
        <v>8107785.0000000009</v>
      </c>
      <c r="P237" s="23">
        <f t="shared" si="60"/>
        <v>3695.2163272003027</v>
      </c>
      <c r="Q237" s="23">
        <v>9673</v>
      </c>
      <c r="R237" s="23" t="s">
        <v>572</v>
      </c>
      <c r="S237" s="13"/>
      <c r="T237" s="61"/>
      <c r="U237" s="69"/>
      <c r="V237" s="69"/>
      <c r="W237" s="69"/>
      <c r="X237" s="54"/>
      <c r="Y237" s="54"/>
      <c r="Z237" s="8"/>
      <c r="AA237" s="8"/>
      <c r="AB237" s="8"/>
      <c r="AC237" s="53"/>
      <c r="AD237" s="8"/>
      <c r="AE237" s="8"/>
      <c r="AF237" s="8"/>
      <c r="AG237" s="53"/>
      <c r="AH237" s="67"/>
      <c r="AI237" s="67"/>
      <c r="AJ237" s="68"/>
      <c r="AK237" s="74"/>
      <c r="AL237" s="74"/>
      <c r="AM237" s="74"/>
    </row>
    <row r="238" spans="1:39" ht="30" customHeight="1" x14ac:dyDescent="0.3">
      <c r="A238" s="60">
        <v>218</v>
      </c>
      <c r="B238" s="61" t="s">
        <v>59</v>
      </c>
      <c r="C238" s="131">
        <v>1964</v>
      </c>
      <c r="D238" s="131" t="s">
        <v>1934</v>
      </c>
      <c r="E238" s="131" t="s">
        <v>16</v>
      </c>
      <c r="F238" s="87">
        <v>4</v>
      </c>
      <c r="G238" s="87">
        <v>3</v>
      </c>
      <c r="H238" s="23">
        <v>2028.8</v>
      </c>
      <c r="I238" s="23">
        <v>403.87</v>
      </c>
      <c r="J238" s="23">
        <v>1590.99</v>
      </c>
      <c r="K238" s="23">
        <f t="shared" si="63"/>
        <v>8013039.9999999991</v>
      </c>
      <c r="L238" s="23">
        <v>0</v>
      </c>
      <c r="M238" s="23">
        <v>0</v>
      </c>
      <c r="N238" s="23">
        <v>0</v>
      </c>
      <c r="O238" s="23">
        <f>[1]Лист1!$D$864</f>
        <v>8013039.9999999991</v>
      </c>
      <c r="P238" s="23">
        <f t="shared" si="60"/>
        <v>3949.6451104100943</v>
      </c>
      <c r="Q238" s="23">
        <v>9673</v>
      </c>
      <c r="R238" s="23" t="s">
        <v>572</v>
      </c>
      <c r="S238" s="36"/>
      <c r="T238" s="38"/>
      <c r="U238" s="126"/>
      <c r="V238" s="126"/>
      <c r="W238" s="126"/>
      <c r="X238" s="42"/>
      <c r="Y238" s="42"/>
      <c r="Z238" s="48"/>
      <c r="AA238" s="48"/>
      <c r="AB238" s="48"/>
      <c r="AC238" s="44"/>
      <c r="AD238" s="48"/>
      <c r="AE238" s="48"/>
      <c r="AF238" s="48"/>
      <c r="AG238" s="44"/>
      <c r="AH238" s="40"/>
      <c r="AI238" s="40"/>
      <c r="AJ238" s="47"/>
      <c r="AK238" s="74"/>
      <c r="AL238" s="74"/>
      <c r="AM238" s="74"/>
    </row>
    <row r="239" spans="1:39" ht="30" customHeight="1" x14ac:dyDescent="0.3">
      <c r="A239" s="60">
        <v>219</v>
      </c>
      <c r="B239" s="61" t="s">
        <v>704</v>
      </c>
      <c r="C239" s="131">
        <v>1970</v>
      </c>
      <c r="D239" s="131" t="s">
        <v>1934</v>
      </c>
      <c r="E239" s="69" t="s">
        <v>16</v>
      </c>
      <c r="F239" s="97">
        <v>2</v>
      </c>
      <c r="G239" s="97">
        <v>2</v>
      </c>
      <c r="H239" s="23">
        <v>420.98</v>
      </c>
      <c r="I239" s="23">
        <v>165.18</v>
      </c>
      <c r="J239" s="23">
        <v>255.8</v>
      </c>
      <c r="K239" s="23">
        <f t="shared" si="63"/>
        <v>7874468.9199999999</v>
      </c>
      <c r="L239" s="23">
        <v>0</v>
      </c>
      <c r="M239" s="23">
        <v>0</v>
      </c>
      <c r="N239" s="23">
        <v>0</v>
      </c>
      <c r="O239" s="23">
        <f>[1]Лист1!$D$1631</f>
        <v>7874468.9199999999</v>
      </c>
      <c r="P239" s="23">
        <f t="shared" si="60"/>
        <v>18705.090313079007</v>
      </c>
      <c r="Q239" s="23">
        <v>9673</v>
      </c>
      <c r="R239" s="23" t="s">
        <v>571</v>
      </c>
      <c r="S239" s="28"/>
      <c r="T239" s="61"/>
      <c r="U239" s="69"/>
      <c r="V239" s="69"/>
      <c r="W239" s="69"/>
      <c r="X239" s="54"/>
      <c r="Y239" s="54"/>
      <c r="Z239" s="8"/>
      <c r="AA239" s="8"/>
      <c r="AB239" s="8"/>
      <c r="AC239" s="53"/>
      <c r="AD239" s="8"/>
      <c r="AE239" s="8"/>
      <c r="AF239" s="8"/>
      <c r="AG239" s="53"/>
      <c r="AH239" s="67"/>
      <c r="AI239" s="67"/>
      <c r="AJ239" s="68"/>
      <c r="AK239" s="74"/>
      <c r="AL239" s="74"/>
      <c r="AM239" s="74"/>
    </row>
    <row r="240" spans="1:39" s="22" customFormat="1" ht="30" customHeight="1" x14ac:dyDescent="0.3">
      <c r="A240" s="60">
        <v>220</v>
      </c>
      <c r="B240" s="61" t="s">
        <v>60</v>
      </c>
      <c r="C240" s="69">
        <v>1964</v>
      </c>
      <c r="D240" s="131" t="s">
        <v>1934</v>
      </c>
      <c r="E240" s="69" t="s">
        <v>16</v>
      </c>
      <c r="F240" s="97">
        <v>2</v>
      </c>
      <c r="G240" s="97">
        <v>1</v>
      </c>
      <c r="H240" s="23">
        <v>368.5</v>
      </c>
      <c r="I240" s="23">
        <v>0</v>
      </c>
      <c r="J240" s="23">
        <v>212</v>
      </c>
      <c r="K240" s="23">
        <f t="shared" si="63"/>
        <v>2922366</v>
      </c>
      <c r="L240" s="23">
        <v>0</v>
      </c>
      <c r="M240" s="23">
        <v>0</v>
      </c>
      <c r="N240" s="23">
        <v>0</v>
      </c>
      <c r="O240" s="23">
        <f>[1]Лист1!$D$865</f>
        <v>2922366</v>
      </c>
      <c r="P240" s="23">
        <f t="shared" si="60"/>
        <v>7930.4369063772047</v>
      </c>
      <c r="Q240" s="23">
        <v>9673</v>
      </c>
      <c r="R240" s="23" t="s">
        <v>572</v>
      </c>
      <c r="S240" s="27"/>
      <c r="T240" s="21"/>
      <c r="U240" s="21"/>
    </row>
    <row r="241" spans="1:39" ht="30" customHeight="1" x14ac:dyDescent="0.3">
      <c r="A241" s="60">
        <v>221</v>
      </c>
      <c r="B241" s="61" t="s">
        <v>705</v>
      </c>
      <c r="C241" s="131">
        <v>1972</v>
      </c>
      <c r="D241" s="131" t="s">
        <v>1934</v>
      </c>
      <c r="E241" s="69" t="s">
        <v>16</v>
      </c>
      <c r="F241" s="97">
        <v>2</v>
      </c>
      <c r="G241" s="97">
        <v>2</v>
      </c>
      <c r="H241" s="23">
        <v>736.4</v>
      </c>
      <c r="I241" s="23">
        <v>255.41</v>
      </c>
      <c r="J241" s="23">
        <v>480.99</v>
      </c>
      <c r="K241" s="23">
        <f t="shared" si="63"/>
        <v>9782035.5999999996</v>
      </c>
      <c r="L241" s="23">
        <v>0</v>
      </c>
      <c r="M241" s="23">
        <v>0</v>
      </c>
      <c r="N241" s="23">
        <v>0</v>
      </c>
      <c r="O241" s="23">
        <f>[1]Лист1!$D$1632</f>
        <v>9782035.5999999996</v>
      </c>
      <c r="P241" s="23">
        <f t="shared" si="60"/>
        <v>13283.58989679522</v>
      </c>
      <c r="Q241" s="23">
        <v>9673</v>
      </c>
      <c r="R241" s="23" t="s">
        <v>571</v>
      </c>
      <c r="S241" s="28"/>
      <c r="T241" s="61"/>
      <c r="U241" s="69"/>
      <c r="V241" s="69"/>
      <c r="W241" s="69"/>
      <c r="X241" s="54"/>
      <c r="Y241" s="54"/>
      <c r="Z241" s="8"/>
      <c r="AA241" s="8"/>
      <c r="AB241" s="8"/>
      <c r="AC241" s="53"/>
      <c r="AD241" s="8"/>
      <c r="AE241" s="8"/>
      <c r="AF241" s="8"/>
      <c r="AG241" s="53"/>
      <c r="AH241" s="67"/>
      <c r="AI241" s="67"/>
      <c r="AJ241" s="68"/>
      <c r="AK241" s="74"/>
      <c r="AL241" s="74"/>
      <c r="AM241" s="74"/>
    </row>
    <row r="242" spans="1:39" ht="30" customHeight="1" x14ac:dyDescent="0.3">
      <c r="A242" s="60">
        <v>222</v>
      </c>
      <c r="B242" s="61" t="s">
        <v>61</v>
      </c>
      <c r="C242" s="131">
        <v>1962</v>
      </c>
      <c r="D242" s="131" t="s">
        <v>1934</v>
      </c>
      <c r="E242" s="131" t="s">
        <v>16</v>
      </c>
      <c r="F242" s="87">
        <v>2</v>
      </c>
      <c r="G242" s="87">
        <v>1</v>
      </c>
      <c r="H242" s="23">
        <v>277</v>
      </c>
      <c r="I242" s="23">
        <v>0</v>
      </c>
      <c r="J242" s="23">
        <v>274</v>
      </c>
      <c r="K242" s="23">
        <f t="shared" si="63"/>
        <v>590493.30000000005</v>
      </c>
      <c r="L242" s="23">
        <v>0</v>
      </c>
      <c r="M242" s="23">
        <v>0</v>
      </c>
      <c r="N242" s="23">
        <v>0</v>
      </c>
      <c r="O242" s="23">
        <f>[1]Лист1!$D$866</f>
        <v>590493.30000000005</v>
      </c>
      <c r="P242" s="23">
        <f t="shared" si="60"/>
        <v>2131.7447653429604</v>
      </c>
      <c r="Q242" s="23">
        <v>9673</v>
      </c>
      <c r="R242" s="23" t="s">
        <v>572</v>
      </c>
      <c r="S242" s="37"/>
      <c r="T242" s="39"/>
      <c r="U242" s="127"/>
      <c r="V242" s="127"/>
      <c r="W242" s="127"/>
      <c r="X242" s="43"/>
      <c r="Y242" s="43"/>
      <c r="Z242" s="49"/>
      <c r="AA242" s="49"/>
      <c r="AB242" s="49"/>
      <c r="AC242" s="45"/>
      <c r="AD242" s="49"/>
      <c r="AE242" s="49"/>
      <c r="AF242" s="49"/>
      <c r="AG242" s="45"/>
      <c r="AH242" s="41"/>
      <c r="AI242" s="41"/>
      <c r="AJ242" s="46"/>
      <c r="AK242" s="74"/>
      <c r="AL242" s="74"/>
      <c r="AM242" s="74"/>
    </row>
    <row r="243" spans="1:39" ht="30" customHeight="1" x14ac:dyDescent="0.3">
      <c r="A243" s="60">
        <v>223</v>
      </c>
      <c r="B243" s="61" t="s">
        <v>706</v>
      </c>
      <c r="C243" s="131">
        <v>1984</v>
      </c>
      <c r="D243" s="131" t="s">
        <v>1934</v>
      </c>
      <c r="E243" s="69" t="s">
        <v>16</v>
      </c>
      <c r="F243" s="97">
        <v>5</v>
      </c>
      <c r="G243" s="97">
        <v>1</v>
      </c>
      <c r="H243" s="23">
        <v>4839.6000000000004</v>
      </c>
      <c r="I243" s="23">
        <v>2048.1999999999998</v>
      </c>
      <c r="J243" s="23">
        <v>2791.4</v>
      </c>
      <c r="K243" s="23">
        <f t="shared" si="63"/>
        <v>8048000</v>
      </c>
      <c r="L243" s="23">
        <v>0</v>
      </c>
      <c r="M243" s="23">
        <v>0</v>
      </c>
      <c r="N243" s="23">
        <v>0</v>
      </c>
      <c r="O243" s="23">
        <f>[1]Лист1!$D$1633</f>
        <v>8048000</v>
      </c>
      <c r="P243" s="23">
        <f t="shared" si="60"/>
        <v>1662.9473510207454</v>
      </c>
      <c r="Q243" s="23">
        <v>9673</v>
      </c>
      <c r="R243" s="23" t="s">
        <v>571</v>
      </c>
      <c r="S243" s="28"/>
      <c r="T243" s="61"/>
      <c r="U243" s="69"/>
      <c r="V243" s="69"/>
      <c r="W243" s="69"/>
      <c r="X243" s="54"/>
      <c r="Y243" s="54"/>
      <c r="Z243" s="8"/>
      <c r="AA243" s="8"/>
      <c r="AB243" s="8"/>
      <c r="AC243" s="53"/>
      <c r="AD243" s="8"/>
      <c r="AE243" s="8"/>
      <c r="AF243" s="8"/>
      <c r="AG243" s="53"/>
      <c r="AH243" s="67"/>
      <c r="AI243" s="67"/>
      <c r="AJ243" s="68"/>
      <c r="AK243" s="74"/>
      <c r="AL243" s="74"/>
      <c r="AM243" s="74"/>
    </row>
    <row r="244" spans="1:39" ht="30" customHeight="1" x14ac:dyDescent="0.3">
      <c r="A244" s="60">
        <v>224</v>
      </c>
      <c r="B244" s="61" t="s">
        <v>62</v>
      </c>
      <c r="C244" s="131">
        <v>1965</v>
      </c>
      <c r="D244" s="131" t="s">
        <v>1934</v>
      </c>
      <c r="E244" s="131" t="s">
        <v>16</v>
      </c>
      <c r="F244" s="87">
        <v>4</v>
      </c>
      <c r="G244" s="87">
        <v>2</v>
      </c>
      <c r="H244" s="23">
        <v>1760.2</v>
      </c>
      <c r="I244" s="23">
        <v>0</v>
      </c>
      <c r="J244" s="23">
        <v>1272.33</v>
      </c>
      <c r="K244" s="23">
        <f t="shared" si="63"/>
        <v>14713700</v>
      </c>
      <c r="L244" s="23">
        <v>0</v>
      </c>
      <c r="M244" s="23">
        <v>0</v>
      </c>
      <c r="N244" s="23">
        <v>0</v>
      </c>
      <c r="O244" s="23">
        <f>[1]Лист1!$D$867</f>
        <v>14713700</v>
      </c>
      <c r="P244" s="23">
        <f t="shared" si="60"/>
        <v>8359.1069196682201</v>
      </c>
      <c r="Q244" s="23">
        <v>9673</v>
      </c>
      <c r="R244" s="23" t="s">
        <v>572</v>
      </c>
      <c r="S244" s="13"/>
      <c r="T244" s="61"/>
      <c r="U244" s="69"/>
      <c r="V244" s="69"/>
      <c r="W244" s="69"/>
      <c r="X244" s="54"/>
      <c r="Y244" s="54"/>
      <c r="Z244" s="8"/>
      <c r="AA244" s="8"/>
      <c r="AB244" s="8"/>
      <c r="AC244" s="53"/>
      <c r="AD244" s="8"/>
      <c r="AE244" s="8"/>
      <c r="AF244" s="8"/>
      <c r="AG244" s="53"/>
      <c r="AH244" s="67"/>
      <c r="AI244" s="67"/>
      <c r="AJ244" s="68"/>
      <c r="AK244" s="74"/>
      <c r="AL244" s="74"/>
      <c r="AM244" s="74"/>
    </row>
    <row r="245" spans="1:39" ht="30" customHeight="1" x14ac:dyDescent="0.3">
      <c r="A245" s="60">
        <v>225</v>
      </c>
      <c r="B245" s="61" t="s">
        <v>63</v>
      </c>
      <c r="C245" s="131">
        <v>1972</v>
      </c>
      <c r="D245" s="131" t="s">
        <v>1934</v>
      </c>
      <c r="E245" s="69" t="s">
        <v>16</v>
      </c>
      <c r="F245" s="97">
        <v>2</v>
      </c>
      <c r="G245" s="97">
        <v>2</v>
      </c>
      <c r="H245" s="23">
        <v>800.6</v>
      </c>
      <c r="I245" s="23">
        <v>317.89999999999998</v>
      </c>
      <c r="J245" s="23">
        <v>482.7</v>
      </c>
      <c r="K245" s="23">
        <f t="shared" si="63"/>
        <v>6996852</v>
      </c>
      <c r="L245" s="23">
        <v>0</v>
      </c>
      <c r="M245" s="23">
        <v>0</v>
      </c>
      <c r="N245" s="23">
        <v>0</v>
      </c>
      <c r="O245" s="23">
        <f>[1]Лист1!$D$1634</f>
        <v>6996852</v>
      </c>
      <c r="P245" s="23">
        <f t="shared" si="60"/>
        <v>8739.5103672245805</v>
      </c>
      <c r="Q245" s="23">
        <v>9673</v>
      </c>
      <c r="R245" s="23" t="s">
        <v>571</v>
      </c>
      <c r="S245" s="28"/>
      <c r="T245" s="61"/>
      <c r="U245" s="69"/>
      <c r="V245" s="69"/>
      <c r="W245" s="69"/>
      <c r="X245" s="54"/>
      <c r="Y245" s="54"/>
      <c r="Z245" s="8"/>
      <c r="AA245" s="8"/>
      <c r="AB245" s="8"/>
      <c r="AC245" s="53"/>
      <c r="AD245" s="8"/>
      <c r="AE245" s="8"/>
      <c r="AF245" s="8"/>
      <c r="AG245" s="53"/>
      <c r="AH245" s="67"/>
      <c r="AI245" s="67"/>
      <c r="AJ245" s="68"/>
      <c r="AK245" s="74"/>
      <c r="AL245" s="74"/>
      <c r="AM245" s="74"/>
    </row>
    <row r="246" spans="1:39" ht="30" customHeight="1" x14ac:dyDescent="0.3">
      <c r="A246" s="60">
        <v>226</v>
      </c>
      <c r="B246" s="61" t="s">
        <v>707</v>
      </c>
      <c r="C246" s="131">
        <v>1971</v>
      </c>
      <c r="D246" s="131" t="s">
        <v>1934</v>
      </c>
      <c r="E246" s="69" t="s">
        <v>16</v>
      </c>
      <c r="F246" s="97">
        <v>2</v>
      </c>
      <c r="G246" s="97">
        <v>2</v>
      </c>
      <c r="H246" s="23">
        <v>535</v>
      </c>
      <c r="I246" s="23">
        <v>200.6</v>
      </c>
      <c r="J246" s="23">
        <v>334.4</v>
      </c>
      <c r="K246" s="23">
        <f t="shared" si="63"/>
        <v>7977131</v>
      </c>
      <c r="L246" s="23">
        <v>0</v>
      </c>
      <c r="M246" s="23">
        <v>0</v>
      </c>
      <c r="N246" s="23">
        <v>0</v>
      </c>
      <c r="O246" s="23">
        <f>[1]Лист1!$D$1635</f>
        <v>7977131</v>
      </c>
      <c r="P246" s="23">
        <f t="shared" si="60"/>
        <v>14910.525233644859</v>
      </c>
      <c r="Q246" s="23">
        <v>9673</v>
      </c>
      <c r="R246" s="23" t="s">
        <v>571</v>
      </c>
      <c r="S246" s="28"/>
      <c r="T246" s="61"/>
      <c r="U246" s="69"/>
      <c r="V246" s="69"/>
      <c r="W246" s="69"/>
      <c r="X246" s="54"/>
      <c r="Y246" s="54"/>
      <c r="Z246" s="8"/>
      <c r="AA246" s="8"/>
      <c r="AB246" s="8"/>
      <c r="AC246" s="53"/>
      <c r="AD246" s="8"/>
      <c r="AE246" s="8"/>
      <c r="AF246" s="8"/>
      <c r="AG246" s="53"/>
      <c r="AH246" s="67"/>
      <c r="AI246" s="67"/>
      <c r="AJ246" s="68"/>
      <c r="AK246" s="74"/>
      <c r="AL246" s="74"/>
      <c r="AM246" s="74"/>
    </row>
    <row r="247" spans="1:39" ht="30" customHeight="1" x14ac:dyDescent="0.3">
      <c r="A247" s="60">
        <v>227</v>
      </c>
      <c r="B247" s="61" t="s">
        <v>64</v>
      </c>
      <c r="C247" s="131">
        <v>1962</v>
      </c>
      <c r="D247" s="131" t="s">
        <v>1934</v>
      </c>
      <c r="E247" s="131" t="s">
        <v>16</v>
      </c>
      <c r="F247" s="87">
        <v>4</v>
      </c>
      <c r="G247" s="87">
        <v>2</v>
      </c>
      <c r="H247" s="23">
        <v>1398.2</v>
      </c>
      <c r="I247" s="23">
        <v>235.61</v>
      </c>
      <c r="J247" s="23">
        <v>996.53</v>
      </c>
      <c r="K247" s="23">
        <f t="shared" si="63"/>
        <v>10033112</v>
      </c>
      <c r="L247" s="23">
        <v>0</v>
      </c>
      <c r="M247" s="23">
        <v>0</v>
      </c>
      <c r="N247" s="23">
        <v>0</v>
      </c>
      <c r="O247" s="23">
        <f>[1]Лист1!$D$868</f>
        <v>10033112</v>
      </c>
      <c r="P247" s="23">
        <f t="shared" si="60"/>
        <v>7175.7345158060361</v>
      </c>
      <c r="Q247" s="23">
        <v>9673</v>
      </c>
      <c r="R247" s="23" t="s">
        <v>572</v>
      </c>
      <c r="S247" s="28"/>
      <c r="T247" s="61"/>
      <c r="U247" s="69"/>
      <c r="V247" s="69"/>
      <c r="W247" s="69"/>
      <c r="X247" s="54"/>
      <c r="Y247" s="54"/>
      <c r="Z247" s="8"/>
      <c r="AA247" s="8"/>
      <c r="AB247" s="8"/>
      <c r="AC247" s="53"/>
      <c r="AD247" s="8"/>
      <c r="AE247" s="8"/>
      <c r="AF247" s="8"/>
      <c r="AG247" s="53"/>
      <c r="AH247" s="67"/>
      <c r="AI247" s="67"/>
      <c r="AJ247" s="68"/>
      <c r="AK247" s="74"/>
      <c r="AL247" s="74"/>
      <c r="AM247" s="74"/>
    </row>
    <row r="248" spans="1:39" ht="30" customHeight="1" x14ac:dyDescent="0.3">
      <c r="A248" s="60">
        <v>228</v>
      </c>
      <c r="B248" s="61" t="s">
        <v>65</v>
      </c>
      <c r="C248" s="131">
        <v>1967</v>
      </c>
      <c r="D248" s="131" t="s">
        <v>1934</v>
      </c>
      <c r="E248" s="131" t="s">
        <v>16</v>
      </c>
      <c r="F248" s="87">
        <v>5</v>
      </c>
      <c r="G248" s="87">
        <v>2</v>
      </c>
      <c r="H248" s="23">
        <v>4881</v>
      </c>
      <c r="I248" s="23">
        <v>107.6</v>
      </c>
      <c r="J248" s="23">
        <v>4800.6099999999997</v>
      </c>
      <c r="K248" s="23">
        <f t="shared" si="63"/>
        <v>27721250</v>
      </c>
      <c r="L248" s="23">
        <v>0</v>
      </c>
      <c r="M248" s="23">
        <v>0</v>
      </c>
      <c r="N248" s="23">
        <v>0</v>
      </c>
      <c r="O248" s="23">
        <f>[1]Лист1!$D$869</f>
        <v>27721250</v>
      </c>
      <c r="P248" s="23">
        <f t="shared" si="60"/>
        <v>5679.4202007785289</v>
      </c>
      <c r="Q248" s="23">
        <v>9673</v>
      </c>
      <c r="R248" s="23" t="s">
        <v>572</v>
      </c>
      <c r="S248" s="28"/>
      <c r="T248" s="61"/>
      <c r="U248" s="69"/>
      <c r="V248" s="69"/>
      <c r="W248" s="69"/>
      <c r="X248" s="54"/>
      <c r="Y248" s="54"/>
      <c r="Z248" s="8"/>
      <c r="AA248" s="8"/>
      <c r="AB248" s="8"/>
      <c r="AC248" s="53"/>
      <c r="AD248" s="8"/>
      <c r="AE248" s="8"/>
      <c r="AF248" s="8"/>
      <c r="AG248" s="53"/>
      <c r="AH248" s="67"/>
      <c r="AI248" s="67"/>
      <c r="AJ248" s="68"/>
      <c r="AK248" s="74"/>
      <c r="AL248" s="74"/>
      <c r="AM248" s="74"/>
    </row>
    <row r="249" spans="1:39" ht="30" customHeight="1" x14ac:dyDescent="0.3">
      <c r="A249" s="60">
        <v>229</v>
      </c>
      <c r="B249" s="61" t="s">
        <v>708</v>
      </c>
      <c r="C249" s="131">
        <v>1970</v>
      </c>
      <c r="D249" s="131" t="s">
        <v>1934</v>
      </c>
      <c r="E249" s="131" t="s">
        <v>16</v>
      </c>
      <c r="F249" s="87">
        <v>5</v>
      </c>
      <c r="G249" s="87">
        <v>3</v>
      </c>
      <c r="H249" s="23">
        <v>3129.58</v>
      </c>
      <c r="I249" s="23">
        <v>259.3</v>
      </c>
      <c r="J249" s="23">
        <v>2870.28</v>
      </c>
      <c r="K249" s="23">
        <f t="shared" si="63"/>
        <v>98155568.400000006</v>
      </c>
      <c r="L249" s="23">
        <v>0</v>
      </c>
      <c r="M249" s="23">
        <v>0</v>
      </c>
      <c r="N249" s="23">
        <v>0</v>
      </c>
      <c r="O249" s="23">
        <f>[1]Лист1!$D$1636</f>
        <v>98155568.400000006</v>
      </c>
      <c r="P249" s="23">
        <f t="shared" si="60"/>
        <v>31363.815080617849</v>
      </c>
      <c r="Q249" s="23">
        <v>9673</v>
      </c>
      <c r="R249" s="23" t="s">
        <v>571</v>
      </c>
      <c r="S249" s="28"/>
      <c r="T249" s="61"/>
      <c r="U249" s="69"/>
      <c r="V249" s="69"/>
      <c r="W249" s="69"/>
      <c r="X249" s="54"/>
      <c r="Y249" s="54"/>
      <c r="Z249" s="8"/>
      <c r="AA249" s="8"/>
      <c r="AB249" s="8"/>
      <c r="AC249" s="53"/>
      <c r="AD249" s="8"/>
      <c r="AE249" s="8"/>
      <c r="AF249" s="8"/>
      <c r="AG249" s="53"/>
      <c r="AH249" s="67"/>
      <c r="AI249" s="67"/>
      <c r="AJ249" s="68"/>
      <c r="AK249" s="74"/>
      <c r="AL249" s="74"/>
      <c r="AM249" s="74"/>
    </row>
    <row r="250" spans="1:39" ht="30" customHeight="1" x14ac:dyDescent="0.3">
      <c r="A250" s="60">
        <v>230</v>
      </c>
      <c r="B250" s="61" t="s">
        <v>709</v>
      </c>
      <c r="C250" s="131">
        <v>1972</v>
      </c>
      <c r="D250" s="131" t="s">
        <v>1934</v>
      </c>
      <c r="E250" s="69" t="s">
        <v>16</v>
      </c>
      <c r="F250" s="97">
        <v>5</v>
      </c>
      <c r="G250" s="97">
        <v>4</v>
      </c>
      <c r="H250" s="23">
        <v>3321.2</v>
      </c>
      <c r="I250" s="23">
        <v>246.1</v>
      </c>
      <c r="J250" s="23">
        <v>3075.1</v>
      </c>
      <c r="K250" s="23">
        <f t="shared" si="63"/>
        <v>32950808</v>
      </c>
      <c r="L250" s="23">
        <v>0</v>
      </c>
      <c r="M250" s="23">
        <v>0</v>
      </c>
      <c r="N250" s="23">
        <v>0</v>
      </c>
      <c r="O250" s="23">
        <f>[1]Лист1!$D$1637</f>
        <v>32950808</v>
      </c>
      <c r="P250" s="23">
        <f t="shared" si="60"/>
        <v>9921.3561363362642</v>
      </c>
      <c r="Q250" s="23">
        <v>9673</v>
      </c>
      <c r="R250" s="23" t="s">
        <v>571</v>
      </c>
      <c r="S250" s="28"/>
      <c r="T250" s="61"/>
      <c r="U250" s="69"/>
      <c r="V250" s="69"/>
      <c r="W250" s="69"/>
      <c r="X250" s="54"/>
      <c r="Y250" s="54"/>
      <c r="Z250" s="8"/>
      <c r="AA250" s="8"/>
      <c r="AB250" s="8"/>
      <c r="AC250" s="53"/>
      <c r="AD250" s="8"/>
      <c r="AE250" s="8"/>
      <c r="AF250" s="8"/>
      <c r="AG250" s="53"/>
      <c r="AH250" s="67"/>
      <c r="AI250" s="67"/>
      <c r="AJ250" s="68"/>
      <c r="AK250" s="74"/>
      <c r="AL250" s="74"/>
      <c r="AM250" s="74"/>
    </row>
    <row r="251" spans="1:39" ht="30" customHeight="1" x14ac:dyDescent="0.3">
      <c r="A251" s="60">
        <v>231</v>
      </c>
      <c r="B251" s="61" t="s">
        <v>66</v>
      </c>
      <c r="C251" s="131">
        <v>1965</v>
      </c>
      <c r="D251" s="131" t="s">
        <v>1934</v>
      </c>
      <c r="E251" s="131" t="s">
        <v>16</v>
      </c>
      <c r="F251" s="87">
        <v>3</v>
      </c>
      <c r="G251" s="87">
        <v>3</v>
      </c>
      <c r="H251" s="23">
        <v>825.61</v>
      </c>
      <c r="I251" s="23">
        <v>0</v>
      </c>
      <c r="J251" s="23">
        <v>437.94</v>
      </c>
      <c r="K251" s="23">
        <f t="shared" si="63"/>
        <v>3794450</v>
      </c>
      <c r="L251" s="23">
        <v>0</v>
      </c>
      <c r="M251" s="23">
        <v>0</v>
      </c>
      <c r="N251" s="23">
        <v>0</v>
      </c>
      <c r="O251" s="23">
        <f>[1]Лист1!$D$870</f>
        <v>3794450</v>
      </c>
      <c r="P251" s="23">
        <f t="shared" si="60"/>
        <v>4595.9351267547627</v>
      </c>
      <c r="Q251" s="23">
        <v>9673</v>
      </c>
      <c r="R251" s="23" t="s">
        <v>572</v>
      </c>
      <c r="S251" s="28"/>
      <c r="T251" s="61"/>
      <c r="U251" s="69"/>
      <c r="V251" s="69"/>
      <c r="W251" s="69"/>
      <c r="X251" s="54"/>
      <c r="Y251" s="54"/>
      <c r="Z251" s="8"/>
      <c r="AA251" s="8"/>
      <c r="AB251" s="8"/>
      <c r="AC251" s="53"/>
      <c r="AD251" s="8"/>
      <c r="AE251" s="8"/>
      <c r="AF251" s="8"/>
      <c r="AG251" s="53"/>
      <c r="AH251" s="67"/>
      <c r="AI251" s="67"/>
      <c r="AJ251" s="68"/>
      <c r="AK251" s="74"/>
      <c r="AL251" s="74"/>
      <c r="AM251" s="74"/>
    </row>
    <row r="252" spans="1:39" ht="30" customHeight="1" x14ac:dyDescent="0.3">
      <c r="A252" s="60">
        <v>232</v>
      </c>
      <c r="B252" s="61" t="s">
        <v>710</v>
      </c>
      <c r="C252" s="131">
        <v>1971</v>
      </c>
      <c r="D252" s="131" t="s">
        <v>1934</v>
      </c>
      <c r="E252" s="69" t="s">
        <v>16</v>
      </c>
      <c r="F252" s="97">
        <v>3</v>
      </c>
      <c r="G252" s="97">
        <v>3</v>
      </c>
      <c r="H252" s="23">
        <v>1533</v>
      </c>
      <c r="I252" s="23">
        <v>660.4</v>
      </c>
      <c r="J252" s="23">
        <v>872.6</v>
      </c>
      <c r="K252" s="23">
        <f t="shared" si="63"/>
        <v>14623425</v>
      </c>
      <c r="L252" s="23">
        <v>0</v>
      </c>
      <c r="M252" s="23">
        <v>0</v>
      </c>
      <c r="N252" s="23">
        <v>0</v>
      </c>
      <c r="O252" s="23">
        <f>[1]Лист1!$D$1638</f>
        <v>14623425</v>
      </c>
      <c r="P252" s="23">
        <f t="shared" si="60"/>
        <v>9539.0900195694721</v>
      </c>
      <c r="Q252" s="23">
        <v>9673</v>
      </c>
      <c r="R252" s="23" t="s">
        <v>571</v>
      </c>
      <c r="S252" s="28"/>
      <c r="T252" s="61"/>
      <c r="U252" s="69"/>
      <c r="V252" s="69"/>
      <c r="W252" s="69"/>
      <c r="X252" s="54"/>
      <c r="Y252" s="54"/>
      <c r="Z252" s="8"/>
      <c r="AA252" s="8"/>
      <c r="AB252" s="8"/>
      <c r="AC252" s="53"/>
      <c r="AD252" s="8"/>
      <c r="AE252" s="8"/>
      <c r="AF252" s="8"/>
      <c r="AG252" s="53"/>
      <c r="AH252" s="67"/>
      <c r="AI252" s="67"/>
      <c r="AJ252" s="68"/>
      <c r="AK252" s="74"/>
      <c r="AL252" s="74"/>
      <c r="AM252" s="74"/>
    </row>
    <row r="253" spans="1:39" ht="30" customHeight="1" x14ac:dyDescent="0.3">
      <c r="A253" s="60">
        <v>233</v>
      </c>
      <c r="B253" s="61" t="s">
        <v>2072</v>
      </c>
      <c r="C253" s="69">
        <v>1981</v>
      </c>
      <c r="D253" s="131" t="s">
        <v>1934</v>
      </c>
      <c r="E253" s="69" t="s">
        <v>18</v>
      </c>
      <c r="F253" s="97">
        <v>9</v>
      </c>
      <c r="G253" s="97">
        <v>4</v>
      </c>
      <c r="H253" s="23">
        <v>8379.2000000000007</v>
      </c>
      <c r="I253" s="23">
        <v>0</v>
      </c>
      <c r="J253" s="23">
        <v>6959.66</v>
      </c>
      <c r="K253" s="23">
        <f t="shared" si="63"/>
        <v>14200000</v>
      </c>
      <c r="L253" s="23">
        <v>0</v>
      </c>
      <c r="M253" s="23">
        <v>0</v>
      </c>
      <c r="N253" s="23">
        <v>0</v>
      </c>
      <c r="O253" s="23">
        <f>[1]Лист1!$D$871</f>
        <v>14200000</v>
      </c>
      <c r="P253" s="23">
        <f t="shared" si="60"/>
        <v>1694.6725224365093</v>
      </c>
      <c r="Q253" s="23">
        <v>9673</v>
      </c>
      <c r="R253" s="68" t="s">
        <v>572</v>
      </c>
      <c r="S253" s="58"/>
      <c r="T253" s="58"/>
      <c r="U253" s="58"/>
    </row>
    <row r="254" spans="1:39" ht="30" customHeight="1" x14ac:dyDescent="0.3">
      <c r="A254" s="60">
        <v>234</v>
      </c>
      <c r="B254" s="61" t="s">
        <v>2055</v>
      </c>
      <c r="C254" s="69">
        <v>1981</v>
      </c>
      <c r="D254" s="131" t="s">
        <v>1934</v>
      </c>
      <c r="E254" s="69" t="s">
        <v>18</v>
      </c>
      <c r="F254" s="97">
        <v>9</v>
      </c>
      <c r="G254" s="97">
        <v>4</v>
      </c>
      <c r="H254" s="23">
        <v>7063.5</v>
      </c>
      <c r="I254" s="23">
        <v>0</v>
      </c>
      <c r="J254" s="23">
        <v>7046.56</v>
      </c>
      <c r="K254" s="23">
        <f t="shared" si="63"/>
        <v>14200000</v>
      </c>
      <c r="L254" s="23">
        <v>0</v>
      </c>
      <c r="M254" s="23">
        <v>0</v>
      </c>
      <c r="N254" s="23">
        <v>0</v>
      </c>
      <c r="O254" s="23">
        <f>[1]Лист1!$D$58</f>
        <v>14200000</v>
      </c>
      <c r="P254" s="23">
        <f t="shared" ref="P254" si="64">K254/H254</f>
        <v>2010.3348198485171</v>
      </c>
      <c r="Q254" s="23">
        <v>9673</v>
      </c>
      <c r="R254" s="23" t="s">
        <v>573</v>
      </c>
      <c r="S254" s="58"/>
      <c r="T254" s="58"/>
      <c r="U254" s="58"/>
    </row>
    <row r="255" spans="1:39" ht="30" customHeight="1" x14ac:dyDescent="0.3">
      <c r="A255" s="60">
        <v>235</v>
      </c>
      <c r="B255" s="61" t="s">
        <v>711</v>
      </c>
      <c r="C255" s="69">
        <v>1972</v>
      </c>
      <c r="D255" s="131" t="s">
        <v>1934</v>
      </c>
      <c r="E255" s="69" t="s">
        <v>16</v>
      </c>
      <c r="F255" s="97">
        <v>5</v>
      </c>
      <c r="G255" s="97">
        <v>4</v>
      </c>
      <c r="H255" s="23">
        <v>3201.26</v>
      </c>
      <c r="I255" s="23">
        <v>119.2</v>
      </c>
      <c r="J255" s="23">
        <v>3082.06</v>
      </c>
      <c r="K255" s="23">
        <f t="shared" si="63"/>
        <v>39499812.5</v>
      </c>
      <c r="L255" s="23">
        <v>0</v>
      </c>
      <c r="M255" s="23">
        <v>0</v>
      </c>
      <c r="N255" s="23">
        <v>0</v>
      </c>
      <c r="O255" s="23">
        <f>[1]Лист1!$D$1639</f>
        <v>39499812.5</v>
      </c>
      <c r="P255" s="23">
        <f t="shared" si="60"/>
        <v>12338.832990759887</v>
      </c>
      <c r="Q255" s="23">
        <v>9673</v>
      </c>
      <c r="R255" s="23" t="s">
        <v>571</v>
      </c>
      <c r="S255" s="28"/>
      <c r="T255" s="61"/>
      <c r="U255" s="69"/>
      <c r="V255" s="69"/>
      <c r="W255" s="69"/>
      <c r="X255" s="54"/>
      <c r="Y255" s="54"/>
      <c r="Z255" s="8"/>
      <c r="AA255" s="8"/>
      <c r="AB255" s="8"/>
      <c r="AC255" s="53"/>
      <c r="AD255" s="8"/>
      <c r="AE255" s="8"/>
      <c r="AF255" s="8"/>
      <c r="AG255" s="53"/>
      <c r="AH255" s="67"/>
      <c r="AI255" s="67"/>
      <c r="AJ255" s="68"/>
      <c r="AK255" s="74"/>
      <c r="AL255" s="74"/>
      <c r="AM255" s="74"/>
    </row>
    <row r="256" spans="1:39" ht="30" customHeight="1" x14ac:dyDescent="0.3">
      <c r="A256" s="60">
        <v>236</v>
      </c>
      <c r="B256" s="61" t="s">
        <v>2073</v>
      </c>
      <c r="C256" s="69">
        <v>1982</v>
      </c>
      <c r="D256" s="131" t="s">
        <v>1934</v>
      </c>
      <c r="E256" s="69" t="s">
        <v>18</v>
      </c>
      <c r="F256" s="97">
        <v>9</v>
      </c>
      <c r="G256" s="97">
        <v>3</v>
      </c>
      <c r="H256" s="23">
        <v>7017.7</v>
      </c>
      <c r="I256" s="23">
        <v>337.8</v>
      </c>
      <c r="J256" s="23">
        <v>5593.28</v>
      </c>
      <c r="K256" s="23">
        <f t="shared" si="63"/>
        <v>10700000</v>
      </c>
      <c r="L256" s="23">
        <v>0</v>
      </c>
      <c r="M256" s="23">
        <v>0</v>
      </c>
      <c r="N256" s="23">
        <v>0</v>
      </c>
      <c r="O256" s="23">
        <f>[1]Лист1!$D$872</f>
        <v>10700000</v>
      </c>
      <c r="P256" s="23">
        <f t="shared" si="60"/>
        <v>1524.7160750673297</v>
      </c>
      <c r="Q256" s="23">
        <v>9673</v>
      </c>
      <c r="R256" s="68" t="s">
        <v>572</v>
      </c>
      <c r="S256" s="28"/>
      <c r="T256" s="61"/>
      <c r="U256" s="69"/>
      <c r="V256" s="69"/>
      <c r="W256" s="69"/>
      <c r="X256" s="54"/>
      <c r="Y256" s="54"/>
      <c r="Z256" s="8"/>
      <c r="AA256" s="8"/>
      <c r="AB256" s="8"/>
      <c r="AC256" s="53"/>
      <c r="AD256" s="8"/>
      <c r="AE256" s="8"/>
      <c r="AF256" s="8"/>
      <c r="AG256" s="53"/>
      <c r="AH256" s="67"/>
      <c r="AI256" s="67"/>
      <c r="AJ256" s="68"/>
      <c r="AK256" s="74"/>
      <c r="AL256" s="74"/>
      <c r="AM256" s="74"/>
    </row>
    <row r="257" spans="1:39" ht="30" customHeight="1" x14ac:dyDescent="0.3">
      <c r="A257" s="60">
        <v>237</v>
      </c>
      <c r="B257" s="61" t="s">
        <v>712</v>
      </c>
      <c r="C257" s="69">
        <v>1973</v>
      </c>
      <c r="D257" s="131" t="s">
        <v>1934</v>
      </c>
      <c r="E257" s="69" t="s">
        <v>16</v>
      </c>
      <c r="F257" s="97">
        <v>5</v>
      </c>
      <c r="G257" s="97">
        <v>4</v>
      </c>
      <c r="H257" s="23">
        <v>3360.77</v>
      </c>
      <c r="I257" s="23">
        <v>0</v>
      </c>
      <c r="J257" s="23">
        <v>3360.77</v>
      </c>
      <c r="K257" s="23">
        <f t="shared" si="63"/>
        <v>38205670</v>
      </c>
      <c r="L257" s="23">
        <v>0</v>
      </c>
      <c r="M257" s="23">
        <v>0</v>
      </c>
      <c r="N257" s="23">
        <v>0</v>
      </c>
      <c r="O257" s="23">
        <f>[1]Лист1!$D$1640</f>
        <v>38205670</v>
      </c>
      <c r="P257" s="23">
        <f t="shared" si="60"/>
        <v>11368.129922607022</v>
      </c>
      <c r="Q257" s="23">
        <v>9673</v>
      </c>
      <c r="R257" s="23" t="s">
        <v>571</v>
      </c>
      <c r="S257" s="28"/>
      <c r="T257" s="61"/>
      <c r="U257" s="69"/>
      <c r="V257" s="69"/>
      <c r="W257" s="69"/>
      <c r="X257" s="54"/>
      <c r="Y257" s="54"/>
      <c r="Z257" s="8"/>
      <c r="AA257" s="8"/>
      <c r="AB257" s="8"/>
      <c r="AC257" s="53"/>
      <c r="AD257" s="8"/>
      <c r="AE257" s="8"/>
      <c r="AF257" s="8"/>
      <c r="AG257" s="53"/>
      <c r="AH257" s="67"/>
      <c r="AI257" s="67"/>
      <c r="AJ257" s="68"/>
      <c r="AK257" s="74"/>
      <c r="AL257" s="74"/>
      <c r="AM257" s="74"/>
    </row>
    <row r="258" spans="1:39" ht="30" customHeight="1" x14ac:dyDescent="0.3">
      <c r="A258" s="60">
        <v>238</v>
      </c>
      <c r="B258" s="61" t="s">
        <v>67</v>
      </c>
      <c r="C258" s="131">
        <v>1980</v>
      </c>
      <c r="D258" s="131">
        <v>2023</v>
      </c>
      <c r="E258" s="69" t="s">
        <v>691</v>
      </c>
      <c r="F258" s="97">
        <v>9</v>
      </c>
      <c r="G258" s="97">
        <v>1</v>
      </c>
      <c r="H258" s="23">
        <v>3416.9</v>
      </c>
      <c r="I258" s="23">
        <v>1738.7</v>
      </c>
      <c r="J258" s="23">
        <v>1678.2</v>
      </c>
      <c r="K258" s="23">
        <f t="shared" si="63"/>
        <v>10764144.9</v>
      </c>
      <c r="L258" s="23">
        <v>0</v>
      </c>
      <c r="M258" s="23">
        <v>0</v>
      </c>
      <c r="N258" s="23">
        <v>0</v>
      </c>
      <c r="O258" s="23">
        <f>[1]Лист1!$D$1641</f>
        <v>10764144.9</v>
      </c>
      <c r="P258" s="23">
        <f t="shared" si="60"/>
        <v>3150.2662940091896</v>
      </c>
      <c r="Q258" s="23">
        <v>9673</v>
      </c>
      <c r="R258" s="23" t="s">
        <v>571</v>
      </c>
      <c r="S258" s="28"/>
      <c r="T258" s="61"/>
      <c r="U258" s="69"/>
      <c r="V258" s="69"/>
      <c r="W258" s="69"/>
      <c r="X258" s="54"/>
      <c r="Y258" s="54"/>
      <c r="Z258" s="8"/>
      <c r="AA258" s="8"/>
      <c r="AB258" s="8"/>
      <c r="AC258" s="53"/>
      <c r="AD258" s="8"/>
      <c r="AE258" s="8"/>
      <c r="AF258" s="8"/>
      <c r="AG258" s="53"/>
      <c r="AH258" s="67"/>
      <c r="AI258" s="67"/>
      <c r="AJ258" s="68"/>
      <c r="AK258" s="74"/>
      <c r="AL258" s="74"/>
      <c r="AM258" s="74"/>
    </row>
    <row r="259" spans="1:39" ht="30" customHeight="1" x14ac:dyDescent="0.3">
      <c r="A259" s="60">
        <v>239</v>
      </c>
      <c r="B259" s="61" t="s">
        <v>2056</v>
      </c>
      <c r="C259" s="69">
        <v>1995</v>
      </c>
      <c r="D259" s="131" t="s">
        <v>1934</v>
      </c>
      <c r="E259" s="69" t="s">
        <v>16</v>
      </c>
      <c r="F259" s="97">
        <v>9</v>
      </c>
      <c r="G259" s="97">
        <v>1</v>
      </c>
      <c r="H259" s="23">
        <v>4032.4</v>
      </c>
      <c r="I259" s="23">
        <v>111.2</v>
      </c>
      <c r="J259" s="23">
        <v>3143.82</v>
      </c>
      <c r="K259" s="23">
        <f t="shared" ref="K259" si="65">SUM(L259:O259)</f>
        <v>3700000</v>
      </c>
      <c r="L259" s="23">
        <v>0</v>
      </c>
      <c r="M259" s="23">
        <v>0</v>
      </c>
      <c r="N259" s="23">
        <v>0</v>
      </c>
      <c r="O259" s="23">
        <f>[1]Лист1!$D$59</f>
        <v>3700000</v>
      </c>
      <c r="P259" s="23">
        <f t="shared" si="60"/>
        <v>917.56770161690304</v>
      </c>
      <c r="Q259" s="23">
        <v>9673</v>
      </c>
      <c r="R259" s="23" t="s">
        <v>573</v>
      </c>
      <c r="S259" s="58"/>
      <c r="T259" s="58"/>
      <c r="U259" s="58"/>
    </row>
    <row r="260" spans="1:39" ht="30" customHeight="1" x14ac:dyDescent="0.3">
      <c r="A260" s="60">
        <v>240</v>
      </c>
      <c r="B260" s="61" t="s">
        <v>68</v>
      </c>
      <c r="C260" s="131">
        <v>1967</v>
      </c>
      <c r="D260" s="131" t="s">
        <v>1934</v>
      </c>
      <c r="E260" s="131" t="s">
        <v>16</v>
      </c>
      <c r="F260" s="87">
        <v>9</v>
      </c>
      <c r="G260" s="87">
        <v>1</v>
      </c>
      <c r="H260" s="23">
        <v>814.32</v>
      </c>
      <c r="I260" s="23">
        <v>0</v>
      </c>
      <c r="J260" s="23">
        <v>450</v>
      </c>
      <c r="K260" s="23">
        <f t="shared" si="63"/>
        <v>5460533</v>
      </c>
      <c r="L260" s="23">
        <v>0</v>
      </c>
      <c r="M260" s="23">
        <v>0</v>
      </c>
      <c r="N260" s="23">
        <v>0</v>
      </c>
      <c r="O260" s="23">
        <f>[1]Лист1!$D$873</f>
        <v>5460533</v>
      </c>
      <c r="P260" s="23">
        <f t="shared" si="60"/>
        <v>6705.6353767560659</v>
      </c>
      <c r="Q260" s="23">
        <v>9673</v>
      </c>
      <c r="R260" s="23" t="s">
        <v>572</v>
      </c>
      <c r="S260" s="28"/>
      <c r="T260" s="61"/>
      <c r="U260" s="69"/>
      <c r="V260" s="69"/>
      <c r="W260" s="69"/>
      <c r="X260" s="54"/>
      <c r="Y260" s="54"/>
      <c r="Z260" s="8"/>
      <c r="AA260" s="8"/>
      <c r="AB260" s="8"/>
      <c r="AC260" s="53"/>
      <c r="AD260" s="8"/>
      <c r="AE260" s="8"/>
      <c r="AF260" s="8"/>
      <c r="AG260" s="53"/>
      <c r="AH260" s="67"/>
      <c r="AI260" s="67"/>
      <c r="AJ260" s="68"/>
      <c r="AK260" s="74"/>
      <c r="AL260" s="74"/>
      <c r="AM260" s="74"/>
    </row>
    <row r="261" spans="1:39" ht="30" customHeight="1" x14ac:dyDescent="0.3">
      <c r="A261" s="60">
        <v>241</v>
      </c>
      <c r="B261" s="61" t="s">
        <v>713</v>
      </c>
      <c r="C261" s="131">
        <v>1969</v>
      </c>
      <c r="D261" s="131" t="s">
        <v>1934</v>
      </c>
      <c r="E261" s="131" t="s">
        <v>16</v>
      </c>
      <c r="F261" s="87">
        <v>2</v>
      </c>
      <c r="G261" s="87">
        <v>2</v>
      </c>
      <c r="H261" s="23">
        <v>570.20000000000005</v>
      </c>
      <c r="I261" s="23">
        <v>0</v>
      </c>
      <c r="J261" s="23">
        <v>512.4</v>
      </c>
      <c r="K261" s="23">
        <f t="shared" si="63"/>
        <v>5738886.2000000002</v>
      </c>
      <c r="L261" s="23">
        <v>0</v>
      </c>
      <c r="M261" s="23">
        <v>0</v>
      </c>
      <c r="N261" s="23">
        <v>0</v>
      </c>
      <c r="O261" s="23">
        <f>[1]Лист1!$D$1642</f>
        <v>5738886.2000000002</v>
      </c>
      <c r="P261" s="23">
        <f t="shared" si="60"/>
        <v>10064.689933356716</v>
      </c>
      <c r="Q261" s="23">
        <v>9673</v>
      </c>
      <c r="R261" s="23" t="s">
        <v>571</v>
      </c>
      <c r="S261" s="28"/>
      <c r="T261" s="61"/>
      <c r="U261" s="69"/>
      <c r="V261" s="69"/>
      <c r="W261" s="69"/>
      <c r="X261" s="54"/>
      <c r="Y261" s="54"/>
      <c r="Z261" s="8"/>
      <c r="AA261" s="8"/>
      <c r="AB261" s="8"/>
      <c r="AC261" s="53"/>
      <c r="AD261" s="8"/>
      <c r="AE261" s="8"/>
      <c r="AF261" s="8"/>
      <c r="AG261" s="53"/>
      <c r="AH261" s="67"/>
      <c r="AI261" s="67"/>
      <c r="AJ261" s="68"/>
      <c r="AK261" s="74"/>
      <c r="AL261" s="74"/>
      <c r="AM261" s="74"/>
    </row>
    <row r="262" spans="1:39" ht="30" customHeight="1" x14ac:dyDescent="0.3">
      <c r="A262" s="60">
        <v>242</v>
      </c>
      <c r="B262" s="61" t="s">
        <v>714</v>
      </c>
      <c r="C262" s="131">
        <v>1969</v>
      </c>
      <c r="D262" s="131" t="s">
        <v>1934</v>
      </c>
      <c r="E262" s="131" t="s">
        <v>16</v>
      </c>
      <c r="F262" s="87">
        <v>2</v>
      </c>
      <c r="G262" s="87">
        <v>2</v>
      </c>
      <c r="H262" s="23">
        <v>464.4</v>
      </c>
      <c r="I262" s="23">
        <v>0</v>
      </c>
      <c r="J262" s="23">
        <v>379.4</v>
      </c>
      <c r="K262" s="23">
        <f t="shared" si="63"/>
        <v>5328536.4000000004</v>
      </c>
      <c r="L262" s="23">
        <v>0</v>
      </c>
      <c r="M262" s="23">
        <v>0</v>
      </c>
      <c r="N262" s="23">
        <v>0</v>
      </c>
      <c r="O262" s="23">
        <f>[1]Лист1!$D$1643</f>
        <v>5328536.4000000004</v>
      </c>
      <c r="P262" s="23">
        <f t="shared" si="60"/>
        <v>11474.023255813954</v>
      </c>
      <c r="Q262" s="23">
        <v>9673</v>
      </c>
      <c r="R262" s="23" t="s">
        <v>571</v>
      </c>
      <c r="S262" s="28"/>
      <c r="T262" s="61"/>
      <c r="U262" s="69"/>
      <c r="V262" s="69"/>
      <c r="W262" s="69"/>
      <c r="X262" s="54"/>
      <c r="Y262" s="54"/>
      <c r="Z262" s="8"/>
      <c r="AA262" s="8"/>
      <c r="AB262" s="8"/>
      <c r="AC262" s="53"/>
      <c r="AD262" s="8"/>
      <c r="AE262" s="8"/>
      <c r="AF262" s="8"/>
      <c r="AG262" s="53"/>
      <c r="AH262" s="67"/>
      <c r="AI262" s="67"/>
      <c r="AJ262" s="68"/>
      <c r="AK262" s="74"/>
      <c r="AL262" s="74"/>
      <c r="AM262" s="74"/>
    </row>
    <row r="263" spans="1:39" ht="30" customHeight="1" x14ac:dyDescent="0.3">
      <c r="A263" s="60">
        <v>243</v>
      </c>
      <c r="B263" s="61" t="s">
        <v>715</v>
      </c>
      <c r="C263" s="131">
        <v>1981</v>
      </c>
      <c r="D263" s="131" t="s">
        <v>1934</v>
      </c>
      <c r="E263" s="131" t="s">
        <v>18</v>
      </c>
      <c r="F263" s="87">
        <v>2</v>
      </c>
      <c r="G263" s="87">
        <v>2</v>
      </c>
      <c r="H263" s="23">
        <v>1000</v>
      </c>
      <c r="I263" s="23">
        <v>0</v>
      </c>
      <c r="J263" s="23">
        <v>560</v>
      </c>
      <c r="K263" s="23">
        <f t="shared" si="63"/>
        <v>2370600</v>
      </c>
      <c r="L263" s="23">
        <v>0</v>
      </c>
      <c r="M263" s="23">
        <v>0</v>
      </c>
      <c r="N263" s="23">
        <v>0</v>
      </c>
      <c r="O263" s="23">
        <f>[1]Лист1!$D$1644</f>
        <v>2370600</v>
      </c>
      <c r="P263" s="23">
        <f t="shared" si="60"/>
        <v>2370.6</v>
      </c>
      <c r="Q263" s="23">
        <v>9673</v>
      </c>
      <c r="R263" s="23" t="s">
        <v>571</v>
      </c>
      <c r="S263" s="28"/>
      <c r="T263" s="61"/>
      <c r="U263" s="69"/>
      <c r="V263" s="69"/>
      <c r="W263" s="69"/>
      <c r="X263" s="54"/>
      <c r="Y263" s="54"/>
      <c r="Z263" s="8"/>
      <c r="AA263" s="8"/>
      <c r="AB263" s="8"/>
      <c r="AC263" s="53"/>
      <c r="AD263" s="8"/>
      <c r="AE263" s="8"/>
      <c r="AF263" s="8"/>
      <c r="AG263" s="53"/>
      <c r="AH263" s="67"/>
      <c r="AI263" s="67"/>
      <c r="AJ263" s="68"/>
      <c r="AK263" s="74"/>
      <c r="AL263" s="74"/>
      <c r="AM263" s="74"/>
    </row>
    <row r="264" spans="1:39" ht="30" customHeight="1" x14ac:dyDescent="0.3">
      <c r="A264" s="60">
        <v>244</v>
      </c>
      <c r="B264" s="61" t="s">
        <v>694</v>
      </c>
      <c r="C264" s="131">
        <v>1968</v>
      </c>
      <c r="D264" s="131" t="s">
        <v>1934</v>
      </c>
      <c r="E264" s="131" t="s">
        <v>16</v>
      </c>
      <c r="F264" s="87">
        <v>2</v>
      </c>
      <c r="G264" s="87">
        <v>2</v>
      </c>
      <c r="H264" s="23">
        <v>596.70000000000005</v>
      </c>
      <c r="I264" s="23">
        <v>32.799999999999997</v>
      </c>
      <c r="J264" s="23">
        <v>563.9</v>
      </c>
      <c r="K264" s="23">
        <f t="shared" si="62"/>
        <v>1277234.2999999998</v>
      </c>
      <c r="L264" s="23">
        <v>0</v>
      </c>
      <c r="M264" s="23">
        <v>0</v>
      </c>
      <c r="N264" s="23">
        <v>0</v>
      </c>
      <c r="O264" s="23">
        <f>[1]Лист1!$D$874</f>
        <v>1277234.2999999998</v>
      </c>
      <c r="P264" s="23">
        <f t="shared" si="60"/>
        <v>2140.4965644377403</v>
      </c>
      <c r="Q264" s="23">
        <v>9673</v>
      </c>
      <c r="R264" s="23" t="s">
        <v>572</v>
      </c>
      <c r="S264" s="13"/>
      <c r="T264" s="61"/>
      <c r="U264" s="69"/>
      <c r="V264" s="69"/>
      <c r="W264" s="69"/>
      <c r="X264" s="54"/>
      <c r="Y264" s="54"/>
      <c r="Z264" s="8"/>
      <c r="AA264" s="8"/>
      <c r="AB264" s="8"/>
      <c r="AC264" s="53"/>
      <c r="AD264" s="8"/>
      <c r="AE264" s="8"/>
      <c r="AF264" s="8"/>
      <c r="AG264" s="53"/>
      <c r="AH264" s="67"/>
      <c r="AI264" s="67"/>
      <c r="AJ264" s="68"/>
      <c r="AK264" s="74"/>
      <c r="AL264" s="74"/>
      <c r="AM264" s="74"/>
    </row>
    <row r="265" spans="1:39" ht="30" customHeight="1" x14ac:dyDescent="0.3">
      <c r="A265" s="60">
        <v>245</v>
      </c>
      <c r="B265" s="61" t="s">
        <v>716</v>
      </c>
      <c r="C265" s="131">
        <v>1970</v>
      </c>
      <c r="D265" s="131" t="s">
        <v>1934</v>
      </c>
      <c r="E265" s="131" t="s">
        <v>16</v>
      </c>
      <c r="F265" s="87">
        <v>2</v>
      </c>
      <c r="G265" s="87">
        <v>2</v>
      </c>
      <c r="H265" s="23">
        <v>489.8</v>
      </c>
      <c r="I265" s="23">
        <v>0</v>
      </c>
      <c r="J265" s="23">
        <v>245</v>
      </c>
      <c r="K265" s="23">
        <f t="shared" ref="K265:K271" si="66">SUM(L265:O265)</f>
        <v>713799.2</v>
      </c>
      <c r="L265" s="23">
        <v>0</v>
      </c>
      <c r="M265" s="23">
        <v>0</v>
      </c>
      <c r="N265" s="23">
        <v>0</v>
      </c>
      <c r="O265" s="23">
        <f>[1]Лист1!$D$1645</f>
        <v>713799.2</v>
      </c>
      <c r="P265" s="23">
        <f t="shared" si="60"/>
        <v>1457.3278889342587</v>
      </c>
      <c r="Q265" s="23">
        <v>9673</v>
      </c>
      <c r="R265" s="23" t="s">
        <v>571</v>
      </c>
      <c r="S265" s="28"/>
      <c r="T265" s="61"/>
      <c r="U265" s="69"/>
      <c r="V265" s="69"/>
      <c r="W265" s="69"/>
      <c r="X265" s="54"/>
      <c r="Y265" s="54"/>
      <c r="Z265" s="8"/>
      <c r="AA265" s="8"/>
      <c r="AB265" s="8"/>
      <c r="AC265" s="53"/>
      <c r="AD265" s="8"/>
      <c r="AE265" s="8"/>
      <c r="AF265" s="8"/>
      <c r="AG265" s="53"/>
      <c r="AH265" s="67"/>
      <c r="AI265" s="67"/>
      <c r="AJ265" s="68"/>
      <c r="AK265" s="74"/>
      <c r="AL265" s="74"/>
      <c r="AM265" s="74"/>
    </row>
    <row r="266" spans="1:39" ht="30" customHeight="1" x14ac:dyDescent="0.3">
      <c r="A266" s="60">
        <v>246</v>
      </c>
      <c r="B266" s="61" t="s">
        <v>717</v>
      </c>
      <c r="C266" s="131">
        <v>1970</v>
      </c>
      <c r="D266" s="131" t="s">
        <v>1934</v>
      </c>
      <c r="E266" s="69" t="s">
        <v>16</v>
      </c>
      <c r="F266" s="97">
        <v>2</v>
      </c>
      <c r="G266" s="97">
        <v>2</v>
      </c>
      <c r="H266" s="23">
        <v>522.29999999999995</v>
      </c>
      <c r="I266" s="23">
        <v>46</v>
      </c>
      <c r="J266" s="23">
        <v>476.3</v>
      </c>
      <c r="K266" s="23">
        <f t="shared" si="66"/>
        <v>4490062</v>
      </c>
      <c r="L266" s="23">
        <v>0</v>
      </c>
      <c r="M266" s="23">
        <v>0</v>
      </c>
      <c r="N266" s="23">
        <v>0</v>
      </c>
      <c r="O266" s="23">
        <f>[1]Лист1!$D$1646</f>
        <v>4490062</v>
      </c>
      <c r="P266" s="23">
        <f t="shared" si="60"/>
        <v>8596.7107026613066</v>
      </c>
      <c r="Q266" s="23">
        <v>9673</v>
      </c>
      <c r="R266" s="23" t="s">
        <v>571</v>
      </c>
      <c r="S266" s="28"/>
      <c r="T266" s="61"/>
      <c r="U266" s="69"/>
      <c r="V266" s="69"/>
      <c r="W266" s="69"/>
      <c r="X266" s="54"/>
      <c r="Y266" s="54"/>
      <c r="Z266" s="8"/>
      <c r="AA266" s="8"/>
      <c r="AB266" s="8"/>
      <c r="AC266" s="53"/>
      <c r="AD266" s="8"/>
      <c r="AE266" s="8"/>
      <c r="AF266" s="8"/>
      <c r="AG266" s="53"/>
      <c r="AH266" s="67"/>
      <c r="AI266" s="67"/>
      <c r="AJ266" s="68"/>
      <c r="AK266" s="74"/>
      <c r="AL266" s="74"/>
      <c r="AM266" s="74"/>
    </row>
    <row r="267" spans="1:39" ht="30" customHeight="1" x14ac:dyDescent="0.3">
      <c r="A267" s="60">
        <v>247</v>
      </c>
      <c r="B267" s="61" t="s">
        <v>718</v>
      </c>
      <c r="C267" s="131">
        <v>1970</v>
      </c>
      <c r="D267" s="131" t="s">
        <v>1934</v>
      </c>
      <c r="E267" s="69" t="s">
        <v>16</v>
      </c>
      <c r="F267" s="97">
        <v>2</v>
      </c>
      <c r="G267" s="97">
        <v>2</v>
      </c>
      <c r="H267" s="23">
        <v>518.1</v>
      </c>
      <c r="I267" s="23">
        <v>44.9</v>
      </c>
      <c r="J267" s="23">
        <v>473.2</v>
      </c>
      <c r="K267" s="23">
        <f t="shared" si="66"/>
        <v>4464362.4000000004</v>
      </c>
      <c r="L267" s="23">
        <v>0</v>
      </c>
      <c r="M267" s="23">
        <v>0</v>
      </c>
      <c r="N267" s="23">
        <v>0</v>
      </c>
      <c r="O267" s="23">
        <f>[1]Лист1!$D$1647</f>
        <v>4464362.4000000004</v>
      </c>
      <c r="P267" s="23">
        <f t="shared" si="60"/>
        <v>8616.7967573827445</v>
      </c>
      <c r="Q267" s="23">
        <v>9673</v>
      </c>
      <c r="R267" s="23" t="s">
        <v>571</v>
      </c>
      <c r="S267" s="28"/>
      <c r="T267" s="61"/>
      <c r="U267" s="69"/>
      <c r="V267" s="69"/>
      <c r="W267" s="69"/>
      <c r="X267" s="54"/>
      <c r="Y267" s="54"/>
      <c r="Z267" s="8"/>
      <c r="AA267" s="8"/>
      <c r="AB267" s="8"/>
      <c r="AC267" s="53"/>
      <c r="AD267" s="8"/>
      <c r="AE267" s="8"/>
      <c r="AF267" s="8"/>
      <c r="AG267" s="53"/>
      <c r="AH267" s="67"/>
      <c r="AI267" s="67"/>
      <c r="AJ267" s="68"/>
      <c r="AK267" s="74"/>
      <c r="AL267" s="74"/>
      <c r="AM267" s="74"/>
    </row>
    <row r="268" spans="1:39" ht="30" customHeight="1" x14ac:dyDescent="0.3">
      <c r="A268" s="60">
        <v>248</v>
      </c>
      <c r="B268" s="61" t="s">
        <v>719</v>
      </c>
      <c r="C268" s="131">
        <v>1970</v>
      </c>
      <c r="D268" s="131" t="s">
        <v>1934</v>
      </c>
      <c r="E268" s="131" t="s">
        <v>16</v>
      </c>
      <c r="F268" s="97">
        <v>2</v>
      </c>
      <c r="G268" s="97">
        <v>2</v>
      </c>
      <c r="H268" s="23">
        <v>511.5</v>
      </c>
      <c r="I268" s="23">
        <v>45</v>
      </c>
      <c r="J268" s="23">
        <v>466.5</v>
      </c>
      <c r="K268" s="23">
        <f t="shared" si="66"/>
        <v>4494994.8</v>
      </c>
      <c r="L268" s="23">
        <v>0</v>
      </c>
      <c r="M268" s="23">
        <v>0</v>
      </c>
      <c r="N268" s="23">
        <v>0</v>
      </c>
      <c r="O268" s="23">
        <f>[1]Лист1!$D$1648</f>
        <v>4494994.8</v>
      </c>
      <c r="P268" s="23">
        <f t="shared" si="60"/>
        <v>8787.8686217008799</v>
      </c>
      <c r="Q268" s="23">
        <v>9673</v>
      </c>
      <c r="R268" s="23" t="s">
        <v>571</v>
      </c>
      <c r="S268" s="28"/>
      <c r="T268" s="61"/>
      <c r="U268" s="69"/>
      <c r="V268" s="69"/>
      <c r="W268" s="69"/>
      <c r="X268" s="54"/>
      <c r="Y268" s="54"/>
      <c r="Z268" s="8"/>
      <c r="AA268" s="8"/>
      <c r="AB268" s="8"/>
      <c r="AC268" s="53"/>
      <c r="AD268" s="8"/>
      <c r="AE268" s="8"/>
      <c r="AF268" s="8"/>
      <c r="AG268" s="53"/>
      <c r="AH268" s="67"/>
      <c r="AI268" s="67"/>
      <c r="AJ268" s="68"/>
      <c r="AK268" s="74"/>
      <c r="AL268" s="74"/>
      <c r="AM268" s="74"/>
    </row>
    <row r="269" spans="1:39" ht="30" customHeight="1" x14ac:dyDescent="0.3">
      <c r="A269" s="60">
        <v>249</v>
      </c>
      <c r="B269" s="61" t="s">
        <v>720</v>
      </c>
      <c r="C269" s="131">
        <v>1970</v>
      </c>
      <c r="D269" s="131" t="s">
        <v>1934</v>
      </c>
      <c r="E269" s="131" t="s">
        <v>16</v>
      </c>
      <c r="F269" s="87">
        <v>2</v>
      </c>
      <c r="G269" s="87">
        <v>2</v>
      </c>
      <c r="H269" s="23">
        <v>371.6</v>
      </c>
      <c r="I269" s="23">
        <v>0</v>
      </c>
      <c r="J269" s="23">
        <v>187</v>
      </c>
      <c r="K269" s="23">
        <f t="shared" si="66"/>
        <v>4416576.4000000004</v>
      </c>
      <c r="L269" s="23">
        <v>0</v>
      </c>
      <c r="M269" s="23">
        <v>0</v>
      </c>
      <c r="N269" s="23">
        <v>0</v>
      </c>
      <c r="O269" s="23">
        <f>[1]Лист1!$D$1649</f>
        <v>4416576.4000000004</v>
      </c>
      <c r="P269" s="23">
        <f t="shared" si="60"/>
        <v>11885.297093649086</v>
      </c>
      <c r="Q269" s="23">
        <v>9673</v>
      </c>
      <c r="R269" s="23" t="s">
        <v>571</v>
      </c>
      <c r="S269" s="28"/>
      <c r="T269" s="61"/>
      <c r="U269" s="69"/>
      <c r="V269" s="69"/>
      <c r="W269" s="69"/>
      <c r="X269" s="54"/>
      <c r="Y269" s="54"/>
      <c r="Z269" s="8"/>
      <c r="AA269" s="8"/>
      <c r="AB269" s="8"/>
      <c r="AC269" s="53"/>
      <c r="AD269" s="8"/>
      <c r="AE269" s="8"/>
      <c r="AF269" s="8"/>
      <c r="AG269" s="53"/>
      <c r="AH269" s="67"/>
      <c r="AI269" s="67"/>
      <c r="AJ269" s="68"/>
      <c r="AK269" s="74"/>
      <c r="AL269" s="74"/>
      <c r="AM269" s="74"/>
    </row>
    <row r="270" spans="1:39" ht="30" customHeight="1" x14ac:dyDescent="0.3">
      <c r="A270" s="60">
        <v>250</v>
      </c>
      <c r="B270" s="61" t="s">
        <v>721</v>
      </c>
      <c r="C270" s="131">
        <v>1970</v>
      </c>
      <c r="D270" s="131" t="s">
        <v>1934</v>
      </c>
      <c r="E270" s="131" t="s">
        <v>16</v>
      </c>
      <c r="F270" s="87">
        <v>2</v>
      </c>
      <c r="G270" s="87">
        <v>2</v>
      </c>
      <c r="H270" s="23">
        <v>445.4</v>
      </c>
      <c r="I270" s="23">
        <v>0</v>
      </c>
      <c r="J270" s="23">
        <v>224</v>
      </c>
      <c r="K270" s="23">
        <f t="shared" si="66"/>
        <v>4475911.5999999996</v>
      </c>
      <c r="L270" s="23">
        <v>0</v>
      </c>
      <c r="M270" s="23">
        <v>0</v>
      </c>
      <c r="N270" s="23">
        <v>0</v>
      </c>
      <c r="O270" s="23">
        <f>[1]Лист1!$D$1650</f>
        <v>4475911.5999999996</v>
      </c>
      <c r="P270" s="23">
        <f t="shared" si="60"/>
        <v>10049.195330040413</v>
      </c>
      <c r="Q270" s="23">
        <v>9673</v>
      </c>
      <c r="R270" s="23" t="s">
        <v>571</v>
      </c>
      <c r="S270" s="28"/>
      <c r="T270" s="61"/>
      <c r="U270" s="69"/>
      <c r="V270" s="69"/>
      <c r="W270" s="69"/>
      <c r="X270" s="54"/>
      <c r="Y270" s="54"/>
      <c r="Z270" s="8"/>
      <c r="AA270" s="8"/>
      <c r="AB270" s="8"/>
      <c r="AC270" s="53"/>
      <c r="AD270" s="8"/>
      <c r="AE270" s="8"/>
      <c r="AF270" s="8"/>
      <c r="AG270" s="53"/>
      <c r="AH270" s="67"/>
      <c r="AI270" s="67"/>
      <c r="AJ270" s="68"/>
      <c r="AK270" s="74"/>
      <c r="AL270" s="74"/>
      <c r="AM270" s="74"/>
    </row>
    <row r="271" spans="1:39" ht="30" customHeight="1" x14ac:dyDescent="0.3">
      <c r="A271" s="60">
        <v>251</v>
      </c>
      <c r="B271" s="61" t="s">
        <v>722</v>
      </c>
      <c r="C271" s="131">
        <v>1971</v>
      </c>
      <c r="D271" s="131" t="s">
        <v>1934</v>
      </c>
      <c r="E271" s="131" t="s">
        <v>16</v>
      </c>
      <c r="F271" s="87">
        <v>2</v>
      </c>
      <c r="G271" s="87">
        <v>3</v>
      </c>
      <c r="H271" s="23">
        <v>876.8</v>
      </c>
      <c r="I271" s="23">
        <v>0</v>
      </c>
      <c r="J271" s="23">
        <v>506.4</v>
      </c>
      <c r="K271" s="23">
        <f t="shared" si="66"/>
        <v>6293003.2000000002</v>
      </c>
      <c r="L271" s="23">
        <v>0</v>
      </c>
      <c r="M271" s="23">
        <v>0</v>
      </c>
      <c r="N271" s="23">
        <v>0</v>
      </c>
      <c r="O271" s="23">
        <f>[1]Лист1!$D$1651</f>
        <v>6293003.2000000002</v>
      </c>
      <c r="P271" s="23">
        <f t="shared" si="60"/>
        <v>7177.2390510948908</v>
      </c>
      <c r="Q271" s="23">
        <v>9673</v>
      </c>
      <c r="R271" s="23" t="s">
        <v>571</v>
      </c>
      <c r="S271" s="28"/>
      <c r="T271" s="61"/>
      <c r="U271" s="69"/>
      <c r="V271" s="69"/>
      <c r="W271" s="69"/>
      <c r="X271" s="54"/>
      <c r="Y271" s="54"/>
      <c r="Z271" s="8"/>
      <c r="AA271" s="8"/>
      <c r="AB271" s="8"/>
      <c r="AC271" s="53"/>
      <c r="AD271" s="8"/>
      <c r="AE271" s="8"/>
      <c r="AF271" s="8"/>
      <c r="AG271" s="53"/>
      <c r="AH271" s="67"/>
      <c r="AI271" s="67"/>
      <c r="AJ271" s="68"/>
      <c r="AK271" s="74"/>
      <c r="AL271" s="74"/>
      <c r="AM271" s="74"/>
    </row>
    <row r="272" spans="1:39" ht="30" customHeight="1" x14ac:dyDescent="0.3">
      <c r="A272" s="60">
        <v>252</v>
      </c>
      <c r="B272" s="61" t="s">
        <v>695</v>
      </c>
      <c r="C272" s="131">
        <v>1968</v>
      </c>
      <c r="D272" s="131" t="s">
        <v>1934</v>
      </c>
      <c r="E272" s="131" t="s">
        <v>16</v>
      </c>
      <c r="F272" s="87">
        <v>2</v>
      </c>
      <c r="G272" s="87">
        <v>2</v>
      </c>
      <c r="H272" s="23">
        <v>712.9</v>
      </c>
      <c r="I272" s="23">
        <v>0</v>
      </c>
      <c r="J272" s="23">
        <v>357</v>
      </c>
      <c r="K272" s="23">
        <f t="shared" si="62"/>
        <v>1284126.8999999999</v>
      </c>
      <c r="L272" s="23">
        <v>0</v>
      </c>
      <c r="M272" s="23">
        <v>0</v>
      </c>
      <c r="N272" s="23">
        <v>0</v>
      </c>
      <c r="O272" s="23">
        <f>[1]Лист1!$D$875</f>
        <v>1284126.8999999999</v>
      </c>
      <c r="P272" s="23">
        <f t="shared" si="60"/>
        <v>1801.2721279281807</v>
      </c>
      <c r="Q272" s="23">
        <v>9673</v>
      </c>
      <c r="R272" s="23" t="s">
        <v>572</v>
      </c>
      <c r="S272" s="13"/>
      <c r="T272" s="61"/>
      <c r="U272" s="69"/>
      <c r="V272" s="69"/>
      <c r="W272" s="69"/>
      <c r="X272" s="54"/>
      <c r="Y272" s="54"/>
      <c r="Z272" s="8"/>
      <c r="AA272" s="8"/>
      <c r="AB272" s="8"/>
      <c r="AC272" s="53"/>
      <c r="AD272" s="8"/>
      <c r="AE272" s="8"/>
      <c r="AF272" s="8"/>
      <c r="AG272" s="53"/>
      <c r="AH272" s="67"/>
      <c r="AI272" s="67"/>
      <c r="AJ272" s="68"/>
      <c r="AK272" s="74"/>
      <c r="AL272" s="74"/>
      <c r="AM272" s="74"/>
    </row>
    <row r="273" spans="1:39" ht="30" customHeight="1" x14ac:dyDescent="0.3">
      <c r="A273" s="60">
        <v>253</v>
      </c>
      <c r="B273" s="61" t="s">
        <v>723</v>
      </c>
      <c r="C273" s="131">
        <v>1969</v>
      </c>
      <c r="D273" s="131" t="s">
        <v>1934</v>
      </c>
      <c r="E273" s="131" t="s">
        <v>16</v>
      </c>
      <c r="F273" s="87">
        <v>2</v>
      </c>
      <c r="G273" s="87">
        <v>2</v>
      </c>
      <c r="H273" s="23">
        <v>714.8</v>
      </c>
      <c r="I273" s="23">
        <v>0</v>
      </c>
      <c r="J273" s="23">
        <v>446.9</v>
      </c>
      <c r="K273" s="23">
        <f>SUM(L273:O273)</f>
        <v>5542651.2000000002</v>
      </c>
      <c r="L273" s="23">
        <v>0</v>
      </c>
      <c r="M273" s="23">
        <v>0</v>
      </c>
      <c r="N273" s="23">
        <v>0</v>
      </c>
      <c r="O273" s="23">
        <f>[1]Лист1!$D$1652</f>
        <v>5542651.2000000002</v>
      </c>
      <c r="P273" s="23">
        <f t="shared" si="60"/>
        <v>7754.128707330723</v>
      </c>
      <c r="Q273" s="23">
        <v>9673</v>
      </c>
      <c r="R273" s="23" t="s">
        <v>571</v>
      </c>
      <c r="S273" s="28"/>
      <c r="T273" s="61"/>
      <c r="U273" s="69"/>
      <c r="V273" s="69"/>
      <c r="W273" s="69"/>
      <c r="X273" s="54"/>
      <c r="Y273" s="54"/>
      <c r="Z273" s="8"/>
      <c r="AA273" s="8"/>
      <c r="AB273" s="8"/>
      <c r="AC273" s="53"/>
      <c r="AD273" s="8"/>
      <c r="AE273" s="8"/>
      <c r="AF273" s="8"/>
      <c r="AG273" s="53"/>
      <c r="AH273" s="67"/>
      <c r="AI273" s="67"/>
      <c r="AJ273" s="68"/>
      <c r="AK273" s="74"/>
      <c r="AL273" s="74"/>
      <c r="AM273" s="74"/>
    </row>
    <row r="274" spans="1:39" ht="30" customHeight="1" x14ac:dyDescent="0.3">
      <c r="A274" s="60">
        <v>254</v>
      </c>
      <c r="B274" s="61" t="s">
        <v>724</v>
      </c>
      <c r="C274" s="131">
        <v>1971</v>
      </c>
      <c r="D274" s="131" t="s">
        <v>1934</v>
      </c>
      <c r="E274" s="131" t="s">
        <v>16</v>
      </c>
      <c r="F274" s="87">
        <v>4</v>
      </c>
      <c r="G274" s="87">
        <v>1</v>
      </c>
      <c r="H274" s="23">
        <v>782.5</v>
      </c>
      <c r="I274" s="23">
        <v>0</v>
      </c>
      <c r="J274" s="23">
        <v>484.4</v>
      </c>
      <c r="K274" s="23">
        <f>SUM(L274:O274)</f>
        <v>2802164</v>
      </c>
      <c r="L274" s="23">
        <v>0</v>
      </c>
      <c r="M274" s="23">
        <v>0</v>
      </c>
      <c r="N274" s="23">
        <v>0</v>
      </c>
      <c r="O274" s="23">
        <f>[1]Лист1!$D$1653</f>
        <v>2802164</v>
      </c>
      <c r="P274" s="23">
        <f t="shared" si="60"/>
        <v>3581.0402555910541</v>
      </c>
      <c r="Q274" s="23">
        <v>9673</v>
      </c>
      <c r="R274" s="23" t="s">
        <v>571</v>
      </c>
      <c r="S274" s="28"/>
      <c r="T274" s="61"/>
      <c r="U274" s="69"/>
      <c r="V274" s="69"/>
      <c r="W274" s="69"/>
      <c r="X274" s="54"/>
      <c r="Y274" s="54"/>
      <c r="Z274" s="8"/>
      <c r="AA274" s="8"/>
      <c r="AB274" s="8"/>
      <c r="AC274" s="53"/>
      <c r="AD274" s="8"/>
      <c r="AE274" s="8"/>
      <c r="AF274" s="8"/>
      <c r="AG274" s="53"/>
      <c r="AH274" s="67"/>
      <c r="AI274" s="67"/>
      <c r="AJ274" s="68"/>
      <c r="AK274" s="74"/>
      <c r="AL274" s="74"/>
      <c r="AM274" s="74"/>
    </row>
    <row r="275" spans="1:39" ht="30" customHeight="1" x14ac:dyDescent="0.3">
      <c r="A275" s="60">
        <v>255</v>
      </c>
      <c r="B275" s="61" t="s">
        <v>696</v>
      </c>
      <c r="C275" s="131">
        <v>1965</v>
      </c>
      <c r="D275" s="131" t="s">
        <v>1934</v>
      </c>
      <c r="E275" s="131" t="s">
        <v>16</v>
      </c>
      <c r="F275" s="87">
        <v>2</v>
      </c>
      <c r="G275" s="87">
        <v>2</v>
      </c>
      <c r="H275" s="23">
        <v>610.79999999999995</v>
      </c>
      <c r="I275" s="23">
        <v>0</v>
      </c>
      <c r="J275" s="23">
        <v>572.1</v>
      </c>
      <c r="K275" s="23">
        <f t="shared" si="62"/>
        <v>6300000</v>
      </c>
      <c r="L275" s="23">
        <v>0</v>
      </c>
      <c r="M275" s="23">
        <v>0</v>
      </c>
      <c r="N275" s="23">
        <v>0</v>
      </c>
      <c r="O275" s="23">
        <f>[1]Лист1!$D$876</f>
        <v>6300000</v>
      </c>
      <c r="P275" s="23">
        <f t="shared" si="60"/>
        <v>10314.341846758351</v>
      </c>
      <c r="Q275" s="23">
        <v>9673</v>
      </c>
      <c r="R275" s="23" t="s">
        <v>572</v>
      </c>
      <c r="S275" s="28"/>
      <c r="T275" s="61"/>
      <c r="U275" s="69"/>
      <c r="V275" s="69"/>
      <c r="W275" s="69"/>
      <c r="X275" s="54"/>
      <c r="Y275" s="54"/>
      <c r="Z275" s="8"/>
      <c r="AA275" s="8"/>
      <c r="AB275" s="8"/>
      <c r="AC275" s="53"/>
      <c r="AD275" s="8"/>
      <c r="AE275" s="8"/>
      <c r="AF275" s="8"/>
      <c r="AG275" s="53"/>
      <c r="AH275" s="67"/>
      <c r="AI275" s="67"/>
      <c r="AJ275" s="68"/>
      <c r="AK275" s="74"/>
      <c r="AL275" s="74"/>
      <c r="AM275" s="74"/>
    </row>
    <row r="276" spans="1:39" ht="30" customHeight="1" x14ac:dyDescent="0.3">
      <c r="A276" s="60">
        <v>256</v>
      </c>
      <c r="B276" s="61" t="s">
        <v>697</v>
      </c>
      <c r="C276" s="131">
        <v>1963</v>
      </c>
      <c r="D276" s="131" t="s">
        <v>1934</v>
      </c>
      <c r="E276" s="131" t="s">
        <v>16</v>
      </c>
      <c r="F276" s="87">
        <v>2</v>
      </c>
      <c r="G276" s="87">
        <v>2</v>
      </c>
      <c r="H276" s="23">
        <v>427</v>
      </c>
      <c r="I276" s="23">
        <v>0</v>
      </c>
      <c r="J276" s="23">
        <v>376.5</v>
      </c>
      <c r="K276" s="23">
        <f t="shared" si="62"/>
        <v>1725975</v>
      </c>
      <c r="L276" s="23">
        <v>0</v>
      </c>
      <c r="M276" s="23">
        <v>0</v>
      </c>
      <c r="N276" s="23">
        <v>0</v>
      </c>
      <c r="O276" s="23">
        <f>[1]Лист1!$D$877</f>
        <v>1725975</v>
      </c>
      <c r="P276" s="23">
        <f t="shared" si="60"/>
        <v>4042.096018735363</v>
      </c>
      <c r="Q276" s="23">
        <v>9673</v>
      </c>
      <c r="R276" s="23" t="s">
        <v>572</v>
      </c>
      <c r="S276" s="13"/>
      <c r="T276" s="61"/>
      <c r="U276" s="69"/>
      <c r="V276" s="69"/>
      <c r="W276" s="69"/>
      <c r="X276" s="54"/>
      <c r="Y276" s="54"/>
      <c r="Z276" s="8"/>
      <c r="AA276" s="8"/>
      <c r="AB276" s="8"/>
      <c r="AC276" s="53"/>
      <c r="AD276" s="8"/>
      <c r="AE276" s="8"/>
      <c r="AF276" s="8"/>
      <c r="AG276" s="53"/>
      <c r="AH276" s="67"/>
      <c r="AI276" s="67"/>
      <c r="AJ276" s="68"/>
      <c r="AK276" s="74"/>
      <c r="AL276" s="74"/>
      <c r="AM276" s="74"/>
    </row>
    <row r="277" spans="1:39" ht="30" customHeight="1" x14ac:dyDescent="0.3">
      <c r="A277" s="60">
        <v>257</v>
      </c>
      <c r="B277" s="61" t="s">
        <v>725</v>
      </c>
      <c r="C277" s="131">
        <v>1980</v>
      </c>
      <c r="D277" s="131" t="s">
        <v>1934</v>
      </c>
      <c r="E277" s="131" t="s">
        <v>18</v>
      </c>
      <c r="F277" s="87">
        <v>2</v>
      </c>
      <c r="G277" s="87">
        <v>3</v>
      </c>
      <c r="H277" s="23">
        <v>1011.2</v>
      </c>
      <c r="I277" s="23">
        <v>95.9</v>
      </c>
      <c r="J277" s="23">
        <v>915.3</v>
      </c>
      <c r="K277" s="23">
        <f>SUM(L277:O277)</f>
        <v>6073016.7999999998</v>
      </c>
      <c r="L277" s="23">
        <v>0</v>
      </c>
      <c r="M277" s="23">
        <v>0</v>
      </c>
      <c r="N277" s="23">
        <v>0</v>
      </c>
      <c r="O277" s="23">
        <f>[1]Лист1!$D$1654</f>
        <v>6073016.7999999998</v>
      </c>
      <c r="P277" s="23">
        <f t="shared" si="60"/>
        <v>6005.7523734177212</v>
      </c>
      <c r="Q277" s="23">
        <v>9673</v>
      </c>
      <c r="R277" s="23" t="s">
        <v>571</v>
      </c>
      <c r="S277" s="28"/>
      <c r="T277" s="61"/>
      <c r="U277" s="69"/>
      <c r="V277" s="69"/>
      <c r="W277" s="69"/>
      <c r="X277" s="54"/>
      <c r="Y277" s="54"/>
      <c r="Z277" s="8"/>
      <c r="AA277" s="8"/>
      <c r="AB277" s="8"/>
      <c r="AC277" s="53"/>
      <c r="AD277" s="8"/>
      <c r="AE277" s="8"/>
      <c r="AF277" s="8"/>
      <c r="AG277" s="53"/>
      <c r="AH277" s="67"/>
      <c r="AI277" s="67"/>
      <c r="AJ277" s="68"/>
      <c r="AK277" s="74"/>
      <c r="AL277" s="74"/>
      <c r="AM277" s="74"/>
    </row>
    <row r="278" spans="1:39" ht="30" customHeight="1" x14ac:dyDescent="0.3">
      <c r="A278" s="60">
        <v>258</v>
      </c>
      <c r="B278" s="61" t="s">
        <v>2057</v>
      </c>
      <c r="C278" s="69">
        <v>1980</v>
      </c>
      <c r="D278" s="131" t="s">
        <v>1934</v>
      </c>
      <c r="E278" s="69" t="s">
        <v>16</v>
      </c>
      <c r="F278" s="97">
        <v>2</v>
      </c>
      <c r="G278" s="97">
        <v>2</v>
      </c>
      <c r="H278" s="23">
        <v>567</v>
      </c>
      <c r="I278" s="23">
        <v>0</v>
      </c>
      <c r="J278" s="23">
        <v>566.70000000000005</v>
      </c>
      <c r="K278" s="23">
        <f t="shared" ref="K278" si="67">SUM(L278:O278)</f>
        <v>2131272</v>
      </c>
      <c r="L278" s="23">
        <v>0</v>
      </c>
      <c r="M278" s="23">
        <v>0</v>
      </c>
      <c r="N278" s="23">
        <v>0</v>
      </c>
      <c r="O278" s="23">
        <f>[1]Лист1!$D$60</f>
        <v>2131272</v>
      </c>
      <c r="P278" s="23">
        <f t="shared" ref="P278" si="68">K278/H278</f>
        <v>3758.8571428571427</v>
      </c>
      <c r="Q278" s="23">
        <v>9673</v>
      </c>
      <c r="R278" s="23" t="s">
        <v>573</v>
      </c>
      <c r="S278" s="58"/>
      <c r="T278" s="58"/>
      <c r="U278" s="58"/>
    </row>
    <row r="279" spans="1:39" ht="30" customHeight="1" x14ac:dyDescent="0.3">
      <c r="A279" s="60">
        <v>259</v>
      </c>
      <c r="B279" s="61" t="s">
        <v>698</v>
      </c>
      <c r="C279" s="131">
        <v>1968</v>
      </c>
      <c r="D279" s="131" t="s">
        <v>1934</v>
      </c>
      <c r="E279" s="131" t="s">
        <v>16</v>
      </c>
      <c r="F279" s="87">
        <v>2</v>
      </c>
      <c r="G279" s="87">
        <v>2</v>
      </c>
      <c r="H279" s="23">
        <v>277.3</v>
      </c>
      <c r="I279" s="23">
        <v>0</v>
      </c>
      <c r="J279" s="23">
        <v>270</v>
      </c>
      <c r="K279" s="23">
        <f t="shared" si="62"/>
        <v>710595.3</v>
      </c>
      <c r="L279" s="23">
        <v>0</v>
      </c>
      <c r="M279" s="23">
        <v>0</v>
      </c>
      <c r="N279" s="23">
        <v>0</v>
      </c>
      <c r="O279" s="23">
        <f>[1]Лист1!$D$878</f>
        <v>710595.3</v>
      </c>
      <c r="P279" s="23">
        <f t="shared" si="60"/>
        <v>2562.5506671474936</v>
      </c>
      <c r="Q279" s="23">
        <v>9673</v>
      </c>
      <c r="R279" s="23" t="s">
        <v>572</v>
      </c>
      <c r="S279" s="36"/>
      <c r="T279" s="38"/>
      <c r="U279" s="126"/>
      <c r="V279" s="126"/>
      <c r="W279" s="126"/>
      <c r="X279" s="42"/>
      <c r="Y279" s="42"/>
      <c r="Z279" s="48"/>
      <c r="AA279" s="48"/>
      <c r="AB279" s="48"/>
      <c r="AC279" s="44"/>
      <c r="AD279" s="48"/>
      <c r="AE279" s="48"/>
      <c r="AF279" s="48"/>
      <c r="AG279" s="44"/>
      <c r="AH279" s="40"/>
      <c r="AI279" s="40"/>
      <c r="AJ279" s="47"/>
      <c r="AK279" s="74"/>
      <c r="AL279" s="74"/>
      <c r="AM279" s="74"/>
    </row>
    <row r="280" spans="1:39" ht="30" customHeight="1" x14ac:dyDescent="0.3">
      <c r="A280" s="60">
        <v>260</v>
      </c>
      <c r="B280" s="61" t="s">
        <v>726</v>
      </c>
      <c r="C280" s="131">
        <v>1979</v>
      </c>
      <c r="D280" s="131" t="s">
        <v>1934</v>
      </c>
      <c r="E280" s="69" t="s">
        <v>16</v>
      </c>
      <c r="F280" s="97">
        <v>2</v>
      </c>
      <c r="G280" s="97">
        <v>2</v>
      </c>
      <c r="H280" s="23">
        <v>692.3</v>
      </c>
      <c r="I280" s="23">
        <v>84</v>
      </c>
      <c r="J280" s="23">
        <v>608.29999999999995</v>
      </c>
      <c r="K280" s="23">
        <f>SUM(L280:O280)</f>
        <v>1483756.2999999998</v>
      </c>
      <c r="L280" s="23">
        <v>0</v>
      </c>
      <c r="M280" s="23">
        <v>0</v>
      </c>
      <c r="N280" s="23">
        <v>0</v>
      </c>
      <c r="O280" s="23">
        <f>[1]Лист1!$D$1655</f>
        <v>1483756.2999999998</v>
      </c>
      <c r="P280" s="23">
        <f t="shared" si="60"/>
        <v>2143.2273580817564</v>
      </c>
      <c r="Q280" s="23">
        <v>9673</v>
      </c>
      <c r="R280" s="23" t="s">
        <v>571</v>
      </c>
      <c r="S280" s="28"/>
      <c r="T280" s="61"/>
      <c r="U280" s="69"/>
      <c r="V280" s="69"/>
      <c r="W280" s="69"/>
      <c r="X280" s="54"/>
      <c r="Y280" s="54"/>
      <c r="Z280" s="8"/>
      <c r="AA280" s="8"/>
      <c r="AB280" s="8"/>
      <c r="AC280" s="53"/>
      <c r="AD280" s="8"/>
      <c r="AE280" s="8"/>
      <c r="AF280" s="8"/>
      <c r="AG280" s="53"/>
      <c r="AH280" s="67"/>
      <c r="AI280" s="67"/>
      <c r="AJ280" s="68"/>
      <c r="AK280" s="74"/>
      <c r="AL280" s="74"/>
      <c r="AM280" s="74"/>
    </row>
    <row r="281" spans="1:39" s="62" customFormat="1" ht="30" customHeight="1" x14ac:dyDescent="0.3">
      <c r="A281" s="60">
        <v>261</v>
      </c>
      <c r="B281" s="61" t="s">
        <v>69</v>
      </c>
      <c r="C281" s="131">
        <v>1989</v>
      </c>
      <c r="D281" s="131" t="s">
        <v>1934</v>
      </c>
      <c r="E281" s="131" t="s">
        <v>18</v>
      </c>
      <c r="F281" s="87">
        <v>2</v>
      </c>
      <c r="G281" s="87">
        <v>1</v>
      </c>
      <c r="H281" s="23">
        <v>613.29999999999995</v>
      </c>
      <c r="I281" s="23">
        <v>0</v>
      </c>
      <c r="J281" s="23">
        <v>420</v>
      </c>
      <c r="K281" s="23">
        <f t="shared" si="62"/>
        <v>5547362.5</v>
      </c>
      <c r="L281" s="23">
        <v>0</v>
      </c>
      <c r="M281" s="23">
        <v>0</v>
      </c>
      <c r="N281" s="23">
        <v>0</v>
      </c>
      <c r="O281" s="23">
        <f>[1]Лист1!$D$879</f>
        <v>5547362.5</v>
      </c>
      <c r="P281" s="23">
        <f t="shared" si="60"/>
        <v>9045.1043534974742</v>
      </c>
      <c r="Q281" s="23">
        <v>9673</v>
      </c>
      <c r="R281" s="23" t="s">
        <v>572</v>
      </c>
      <c r="S281" s="28"/>
      <c r="T281" s="61"/>
      <c r="U281" s="69"/>
      <c r="V281" s="69"/>
      <c r="W281" s="69"/>
      <c r="X281" s="54"/>
      <c r="Y281" s="54"/>
      <c r="Z281" s="8"/>
      <c r="AA281" s="8"/>
      <c r="AB281" s="8"/>
      <c r="AC281" s="53"/>
      <c r="AD281" s="8"/>
      <c r="AE281" s="8"/>
      <c r="AF281" s="8"/>
      <c r="AG281" s="53"/>
      <c r="AH281" s="67"/>
      <c r="AI281" s="67"/>
      <c r="AJ281" s="68"/>
      <c r="AK281" s="2"/>
      <c r="AL281" s="2"/>
      <c r="AM281" s="2"/>
    </row>
    <row r="282" spans="1:39" ht="30" customHeight="1" x14ac:dyDescent="0.3">
      <c r="A282" s="60">
        <v>262</v>
      </c>
      <c r="B282" s="61" t="s">
        <v>727</v>
      </c>
      <c r="C282" s="131">
        <v>1972</v>
      </c>
      <c r="D282" s="131" t="s">
        <v>1934</v>
      </c>
      <c r="E282" s="69" t="s">
        <v>16</v>
      </c>
      <c r="F282" s="97">
        <v>2</v>
      </c>
      <c r="G282" s="97">
        <v>2</v>
      </c>
      <c r="H282" s="23">
        <v>807.2</v>
      </c>
      <c r="I282" s="23">
        <v>67.2</v>
      </c>
      <c r="J282" s="23">
        <v>740.1</v>
      </c>
      <c r="K282" s="23">
        <f t="shared" ref="K282:K288" si="69">SUM(L282:O282)</f>
        <v>2002057</v>
      </c>
      <c r="L282" s="23">
        <v>0</v>
      </c>
      <c r="M282" s="23">
        <v>0</v>
      </c>
      <c r="N282" s="23">
        <v>0</v>
      </c>
      <c r="O282" s="23">
        <f>[1]Лист1!$D$1656</f>
        <v>2002057</v>
      </c>
      <c r="P282" s="23">
        <f t="shared" si="60"/>
        <v>2480.2490089197222</v>
      </c>
      <c r="Q282" s="23">
        <v>9673</v>
      </c>
      <c r="R282" s="23" t="s">
        <v>571</v>
      </c>
      <c r="S282" s="28"/>
      <c r="T282" s="61"/>
      <c r="U282" s="69"/>
      <c r="V282" s="69"/>
      <c r="W282" s="69"/>
      <c r="X282" s="54"/>
      <c r="Y282" s="54"/>
      <c r="Z282" s="8"/>
      <c r="AA282" s="8"/>
      <c r="AB282" s="8"/>
      <c r="AC282" s="53"/>
      <c r="AD282" s="8"/>
      <c r="AE282" s="8"/>
      <c r="AF282" s="8"/>
      <c r="AG282" s="53"/>
      <c r="AH282" s="67"/>
      <c r="AI282" s="67"/>
      <c r="AJ282" s="68"/>
      <c r="AK282" s="74"/>
      <c r="AL282" s="74"/>
      <c r="AM282" s="74"/>
    </row>
    <row r="283" spans="1:39" ht="30" customHeight="1" x14ac:dyDescent="0.3">
      <c r="A283" s="60">
        <v>263</v>
      </c>
      <c r="B283" s="61" t="s">
        <v>728</v>
      </c>
      <c r="C283" s="131">
        <v>1969</v>
      </c>
      <c r="D283" s="131" t="s">
        <v>1934</v>
      </c>
      <c r="E283" s="69" t="s">
        <v>16</v>
      </c>
      <c r="F283" s="97">
        <v>2</v>
      </c>
      <c r="G283" s="97">
        <v>2</v>
      </c>
      <c r="H283" s="23">
        <v>544.1</v>
      </c>
      <c r="I283" s="23">
        <v>51.9</v>
      </c>
      <c r="J283" s="23">
        <v>492.2</v>
      </c>
      <c r="K283" s="23">
        <f t="shared" si="69"/>
        <v>2806354.6</v>
      </c>
      <c r="L283" s="23">
        <v>0</v>
      </c>
      <c r="M283" s="23">
        <v>0</v>
      </c>
      <c r="N283" s="23">
        <v>0</v>
      </c>
      <c r="O283" s="23">
        <f>[1]Лист1!$D$1657</f>
        <v>2806354.6</v>
      </c>
      <c r="P283" s="23">
        <f t="shared" si="60"/>
        <v>5157.7919500091893</v>
      </c>
      <c r="Q283" s="23">
        <v>9673</v>
      </c>
      <c r="R283" s="23" t="s">
        <v>571</v>
      </c>
      <c r="S283" s="28"/>
      <c r="T283" s="61"/>
      <c r="U283" s="69"/>
      <c r="V283" s="69"/>
      <c r="W283" s="69"/>
      <c r="X283" s="54"/>
      <c r="Y283" s="54"/>
      <c r="Z283" s="8"/>
      <c r="AA283" s="8"/>
      <c r="AB283" s="8"/>
      <c r="AC283" s="53"/>
      <c r="AD283" s="8"/>
      <c r="AE283" s="8"/>
      <c r="AF283" s="8"/>
      <c r="AG283" s="53"/>
      <c r="AH283" s="67"/>
      <c r="AI283" s="67"/>
      <c r="AJ283" s="68"/>
      <c r="AK283" s="74"/>
      <c r="AL283" s="74"/>
      <c r="AM283" s="74"/>
    </row>
    <row r="284" spans="1:39" ht="30" customHeight="1" x14ac:dyDescent="0.3">
      <c r="A284" s="60">
        <v>264</v>
      </c>
      <c r="B284" s="61" t="s">
        <v>70</v>
      </c>
      <c r="C284" s="131">
        <v>1969</v>
      </c>
      <c r="D284" s="131" t="s">
        <v>1934</v>
      </c>
      <c r="E284" s="69" t="s">
        <v>16</v>
      </c>
      <c r="F284" s="97">
        <v>2</v>
      </c>
      <c r="G284" s="97">
        <v>2</v>
      </c>
      <c r="H284" s="23">
        <v>560.4</v>
      </c>
      <c r="I284" s="23">
        <v>49.2</v>
      </c>
      <c r="J284" s="23">
        <v>511.2</v>
      </c>
      <c r="K284" s="23">
        <f t="shared" si="69"/>
        <v>1042032.3999999999</v>
      </c>
      <c r="L284" s="23">
        <v>0</v>
      </c>
      <c r="M284" s="23">
        <v>0</v>
      </c>
      <c r="N284" s="23">
        <v>0</v>
      </c>
      <c r="O284" s="23">
        <f>[1]Лист1!$D$1658</f>
        <v>1042032.3999999999</v>
      </c>
      <c r="P284" s="23">
        <f t="shared" si="60"/>
        <v>1859.4439685938614</v>
      </c>
      <c r="Q284" s="23">
        <v>9673</v>
      </c>
      <c r="R284" s="23" t="s">
        <v>571</v>
      </c>
      <c r="S284" s="28"/>
      <c r="T284" s="61"/>
      <c r="U284" s="69"/>
      <c r="V284" s="69"/>
      <c r="W284" s="69"/>
      <c r="X284" s="54"/>
      <c r="Y284" s="54"/>
      <c r="Z284" s="8"/>
      <c r="AA284" s="8"/>
      <c r="AB284" s="8"/>
      <c r="AC284" s="53"/>
      <c r="AD284" s="8"/>
      <c r="AE284" s="8"/>
      <c r="AF284" s="8"/>
      <c r="AG284" s="53"/>
      <c r="AH284" s="67"/>
      <c r="AI284" s="67"/>
      <c r="AJ284" s="68"/>
      <c r="AK284" s="74"/>
      <c r="AL284" s="74"/>
      <c r="AM284" s="74"/>
    </row>
    <row r="285" spans="1:39" ht="30" customHeight="1" x14ac:dyDescent="0.3">
      <c r="A285" s="60">
        <v>265</v>
      </c>
      <c r="B285" s="61" t="s">
        <v>729</v>
      </c>
      <c r="C285" s="131">
        <v>1969</v>
      </c>
      <c r="D285" s="131" t="s">
        <v>1934</v>
      </c>
      <c r="E285" s="131" t="s">
        <v>16</v>
      </c>
      <c r="F285" s="87">
        <v>2</v>
      </c>
      <c r="G285" s="87">
        <v>2</v>
      </c>
      <c r="H285" s="23">
        <v>424</v>
      </c>
      <c r="I285" s="23">
        <v>0</v>
      </c>
      <c r="J285" s="23">
        <v>379.4</v>
      </c>
      <c r="K285" s="23">
        <f t="shared" si="69"/>
        <v>4188696</v>
      </c>
      <c r="L285" s="23">
        <v>0</v>
      </c>
      <c r="M285" s="23">
        <v>0</v>
      </c>
      <c r="N285" s="23">
        <v>0</v>
      </c>
      <c r="O285" s="23">
        <f>[1]Лист1!$D$1659</f>
        <v>4188696</v>
      </c>
      <c r="P285" s="23">
        <f t="shared" si="60"/>
        <v>9879</v>
      </c>
      <c r="Q285" s="23">
        <v>9673</v>
      </c>
      <c r="R285" s="23" t="s">
        <v>571</v>
      </c>
      <c r="S285" s="28"/>
      <c r="T285" s="61"/>
      <c r="U285" s="69"/>
      <c r="V285" s="69"/>
      <c r="W285" s="69"/>
      <c r="X285" s="54"/>
      <c r="Y285" s="54"/>
      <c r="Z285" s="8"/>
      <c r="AA285" s="8"/>
      <c r="AB285" s="8"/>
      <c r="AC285" s="53"/>
      <c r="AD285" s="8"/>
      <c r="AE285" s="8"/>
      <c r="AF285" s="8"/>
      <c r="AG285" s="53"/>
      <c r="AH285" s="67"/>
      <c r="AI285" s="67"/>
      <c r="AJ285" s="68"/>
      <c r="AK285" s="74"/>
      <c r="AL285" s="74"/>
      <c r="AM285" s="74"/>
    </row>
    <row r="286" spans="1:39" ht="30" customHeight="1" x14ac:dyDescent="0.3">
      <c r="A286" s="60">
        <v>266</v>
      </c>
      <c r="B286" s="61" t="s">
        <v>730</v>
      </c>
      <c r="C286" s="131">
        <v>1969</v>
      </c>
      <c r="D286" s="131" t="s">
        <v>1934</v>
      </c>
      <c r="E286" s="131" t="s">
        <v>16</v>
      </c>
      <c r="F286" s="87">
        <v>2</v>
      </c>
      <c r="G286" s="87">
        <v>2</v>
      </c>
      <c r="H286" s="23">
        <v>438</v>
      </c>
      <c r="I286" s="23">
        <v>0</v>
      </c>
      <c r="J286" s="23">
        <v>387.4</v>
      </c>
      <c r="K286" s="23">
        <f t="shared" si="69"/>
        <v>1797452</v>
      </c>
      <c r="L286" s="23">
        <v>0</v>
      </c>
      <c r="M286" s="23">
        <v>0</v>
      </c>
      <c r="N286" s="23">
        <v>0</v>
      </c>
      <c r="O286" s="23">
        <f>[1]Лист1!$D$1660</f>
        <v>1797452</v>
      </c>
      <c r="P286" s="23">
        <f t="shared" si="60"/>
        <v>4103.7716894977166</v>
      </c>
      <c r="Q286" s="23">
        <v>9673</v>
      </c>
      <c r="R286" s="23" t="s">
        <v>571</v>
      </c>
      <c r="S286" s="28"/>
      <c r="T286" s="61"/>
      <c r="U286" s="69"/>
      <c r="V286" s="69"/>
      <c r="W286" s="69"/>
      <c r="X286" s="54"/>
      <c r="Y286" s="54"/>
      <c r="Z286" s="8"/>
      <c r="AA286" s="8"/>
      <c r="AB286" s="8"/>
      <c r="AC286" s="53"/>
      <c r="AD286" s="8"/>
      <c r="AE286" s="8"/>
      <c r="AF286" s="8"/>
      <c r="AG286" s="53"/>
      <c r="AH286" s="67"/>
      <c r="AI286" s="67"/>
      <c r="AJ286" s="68"/>
      <c r="AK286" s="74"/>
      <c r="AL286" s="74"/>
      <c r="AM286" s="74"/>
    </row>
    <row r="287" spans="1:39" ht="30" customHeight="1" x14ac:dyDescent="0.3">
      <c r="A287" s="60">
        <v>267</v>
      </c>
      <c r="B287" s="61" t="s">
        <v>731</v>
      </c>
      <c r="C287" s="131">
        <v>1969</v>
      </c>
      <c r="D287" s="131" t="s">
        <v>1934</v>
      </c>
      <c r="E287" s="131" t="s">
        <v>16</v>
      </c>
      <c r="F287" s="87">
        <v>2</v>
      </c>
      <c r="G287" s="87">
        <v>2</v>
      </c>
      <c r="H287" s="23">
        <v>427.1</v>
      </c>
      <c r="I287" s="23">
        <v>0</v>
      </c>
      <c r="J287" s="23">
        <v>381.1</v>
      </c>
      <c r="K287" s="23">
        <f t="shared" si="69"/>
        <v>1788608</v>
      </c>
      <c r="L287" s="23">
        <v>0</v>
      </c>
      <c r="M287" s="23">
        <v>0</v>
      </c>
      <c r="N287" s="23">
        <v>0</v>
      </c>
      <c r="O287" s="23">
        <f>[1]Лист1!$D$1661</f>
        <v>1788608</v>
      </c>
      <c r="P287" s="23">
        <f t="shared" si="60"/>
        <v>4187.796768906579</v>
      </c>
      <c r="Q287" s="23">
        <v>9673</v>
      </c>
      <c r="R287" s="23" t="s">
        <v>571</v>
      </c>
      <c r="S287" s="13"/>
      <c r="T287" s="61"/>
      <c r="U287" s="69"/>
      <c r="V287" s="69"/>
      <c r="W287" s="69"/>
      <c r="X287" s="54"/>
      <c r="Y287" s="54"/>
      <c r="Z287" s="8"/>
      <c r="AA287" s="8"/>
      <c r="AB287" s="8"/>
      <c r="AC287" s="53"/>
      <c r="AD287" s="8"/>
      <c r="AE287" s="8"/>
      <c r="AF287" s="8"/>
      <c r="AG287" s="53"/>
      <c r="AH287" s="67"/>
      <c r="AI287" s="67"/>
      <c r="AJ287" s="68"/>
      <c r="AK287" s="74"/>
      <c r="AL287" s="74"/>
      <c r="AM287" s="74"/>
    </row>
    <row r="288" spans="1:39" ht="30" customHeight="1" x14ac:dyDescent="0.3">
      <c r="A288" s="60">
        <v>268</v>
      </c>
      <c r="B288" s="61" t="s">
        <v>732</v>
      </c>
      <c r="C288" s="131">
        <v>1969</v>
      </c>
      <c r="D288" s="131" t="s">
        <v>1934</v>
      </c>
      <c r="E288" s="131" t="s">
        <v>16</v>
      </c>
      <c r="F288" s="87">
        <v>2</v>
      </c>
      <c r="G288" s="87">
        <v>2</v>
      </c>
      <c r="H288" s="23">
        <v>652.79999999999995</v>
      </c>
      <c r="I288" s="23">
        <v>0</v>
      </c>
      <c r="J288" s="23">
        <v>596.4</v>
      </c>
      <c r="K288" s="23">
        <f t="shared" si="69"/>
        <v>4912832</v>
      </c>
      <c r="L288" s="23">
        <v>0</v>
      </c>
      <c r="M288" s="23">
        <v>0</v>
      </c>
      <c r="N288" s="23">
        <v>0</v>
      </c>
      <c r="O288" s="23">
        <f>[1]Лист1!$D$1662</f>
        <v>4912832</v>
      </c>
      <c r="P288" s="23">
        <f t="shared" si="60"/>
        <v>7525.7843137254904</v>
      </c>
      <c r="Q288" s="23">
        <v>9673</v>
      </c>
      <c r="R288" s="23" t="s">
        <v>571</v>
      </c>
      <c r="S288" s="13"/>
      <c r="T288" s="61"/>
      <c r="U288" s="69"/>
      <c r="V288" s="69"/>
      <c r="W288" s="69"/>
      <c r="X288" s="54"/>
      <c r="Y288" s="54"/>
      <c r="Z288" s="8"/>
      <c r="AA288" s="8"/>
      <c r="AB288" s="8"/>
      <c r="AC288" s="53"/>
      <c r="AD288" s="8"/>
      <c r="AE288" s="8"/>
      <c r="AF288" s="8"/>
      <c r="AG288" s="53"/>
      <c r="AH288" s="67"/>
      <c r="AI288" s="67"/>
      <c r="AJ288" s="68"/>
      <c r="AK288" s="74"/>
      <c r="AL288" s="74"/>
      <c r="AM288" s="74"/>
    </row>
    <row r="289" spans="1:39" ht="30" customHeight="1" x14ac:dyDescent="0.3">
      <c r="A289" s="60">
        <v>269</v>
      </c>
      <c r="B289" s="61" t="s">
        <v>71</v>
      </c>
      <c r="C289" s="131">
        <v>1959</v>
      </c>
      <c r="D289" s="131" t="s">
        <v>1934</v>
      </c>
      <c r="E289" s="69" t="s">
        <v>16</v>
      </c>
      <c r="F289" s="97">
        <v>2</v>
      </c>
      <c r="G289" s="97">
        <v>1</v>
      </c>
      <c r="H289" s="23">
        <v>310.39999999999998</v>
      </c>
      <c r="I289" s="23">
        <v>24.1</v>
      </c>
      <c r="J289" s="23">
        <v>286.3</v>
      </c>
      <c r="K289" s="23">
        <f t="shared" si="62"/>
        <v>1125300</v>
      </c>
      <c r="L289" s="23">
        <v>0</v>
      </c>
      <c r="M289" s="23">
        <v>0</v>
      </c>
      <c r="N289" s="23">
        <v>0</v>
      </c>
      <c r="O289" s="23">
        <f>[1]Лист1!$D$880</f>
        <v>1125300</v>
      </c>
      <c r="P289" s="23">
        <f t="shared" si="60"/>
        <v>3625.322164948454</v>
      </c>
      <c r="Q289" s="23">
        <v>9673</v>
      </c>
      <c r="R289" s="23" t="s">
        <v>572</v>
      </c>
      <c r="S289" s="37"/>
      <c r="T289" s="39"/>
      <c r="U289" s="127"/>
      <c r="V289" s="127"/>
      <c r="W289" s="127"/>
      <c r="X289" s="43"/>
      <c r="Y289" s="43"/>
      <c r="Z289" s="49"/>
      <c r="AA289" s="49"/>
      <c r="AB289" s="49"/>
      <c r="AC289" s="45"/>
      <c r="AD289" s="49"/>
      <c r="AE289" s="49"/>
      <c r="AF289" s="49"/>
      <c r="AG289" s="45"/>
      <c r="AH289" s="41"/>
      <c r="AI289" s="41"/>
      <c r="AJ289" s="46"/>
      <c r="AK289" s="74"/>
      <c r="AL289" s="74"/>
      <c r="AM289" s="74"/>
    </row>
    <row r="290" spans="1:39" ht="30" customHeight="1" x14ac:dyDescent="0.3">
      <c r="A290" s="60">
        <v>270</v>
      </c>
      <c r="B290" s="61" t="s">
        <v>733</v>
      </c>
      <c r="C290" s="131">
        <v>1970</v>
      </c>
      <c r="D290" s="131" t="s">
        <v>1934</v>
      </c>
      <c r="E290" s="131" t="s">
        <v>16</v>
      </c>
      <c r="F290" s="87">
        <v>2</v>
      </c>
      <c r="G290" s="87">
        <v>2</v>
      </c>
      <c r="H290" s="23">
        <v>372.3</v>
      </c>
      <c r="I290" s="23">
        <v>0</v>
      </c>
      <c r="J290" s="23">
        <v>372.3</v>
      </c>
      <c r="K290" s="23">
        <f>SUM(L290:O290)</f>
        <v>4184639.2</v>
      </c>
      <c r="L290" s="23">
        <v>0</v>
      </c>
      <c r="M290" s="23">
        <v>0</v>
      </c>
      <c r="N290" s="23">
        <v>0</v>
      </c>
      <c r="O290" s="23">
        <f>[1]Лист1!$D$1663</f>
        <v>4184639.2</v>
      </c>
      <c r="P290" s="23">
        <f t="shared" si="60"/>
        <v>11239.965619124363</v>
      </c>
      <c r="Q290" s="23">
        <v>9673</v>
      </c>
      <c r="R290" s="23" t="s">
        <v>571</v>
      </c>
      <c r="S290" s="13"/>
      <c r="T290" s="61"/>
      <c r="U290" s="69"/>
      <c r="V290" s="69"/>
      <c r="W290" s="69"/>
      <c r="X290" s="54"/>
      <c r="Y290" s="54"/>
      <c r="Z290" s="8"/>
      <c r="AA290" s="8"/>
      <c r="AB290" s="8"/>
      <c r="AC290" s="53"/>
      <c r="AD290" s="8"/>
      <c r="AE290" s="8"/>
      <c r="AF290" s="8"/>
      <c r="AG290" s="53"/>
      <c r="AH290" s="67"/>
      <c r="AI290" s="67"/>
      <c r="AJ290" s="68"/>
      <c r="AK290" s="74"/>
      <c r="AL290" s="74"/>
      <c r="AM290" s="74"/>
    </row>
    <row r="291" spans="1:39" ht="30" customHeight="1" x14ac:dyDescent="0.3">
      <c r="A291" s="170" t="s">
        <v>2215</v>
      </c>
      <c r="B291" s="170"/>
      <c r="C291" s="170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0"/>
      <c r="R291" s="170"/>
      <c r="S291" s="74"/>
    </row>
    <row r="292" spans="1:39" s="57" customFormat="1" ht="30" customHeight="1" x14ac:dyDescent="0.3">
      <c r="A292" s="171" t="s">
        <v>2216</v>
      </c>
      <c r="B292" s="171"/>
      <c r="C292" s="75" t="s">
        <v>17</v>
      </c>
      <c r="D292" s="75" t="s">
        <v>17</v>
      </c>
      <c r="E292" s="75" t="s">
        <v>17</v>
      </c>
      <c r="F292" s="86" t="s">
        <v>17</v>
      </c>
      <c r="G292" s="86" t="s">
        <v>17</v>
      </c>
      <c r="H292" s="111">
        <f>SUM(H293:H295)</f>
        <v>1400.6</v>
      </c>
      <c r="I292" s="111">
        <f t="shared" ref="I292:O292" si="70">SUM(I293:I295)</f>
        <v>719.02</v>
      </c>
      <c r="J292" s="111">
        <f t="shared" si="70"/>
        <v>681.57999999999993</v>
      </c>
      <c r="K292" s="111">
        <f t="shared" si="70"/>
        <v>15074563.58</v>
      </c>
      <c r="L292" s="111">
        <f t="shared" si="70"/>
        <v>0</v>
      </c>
      <c r="M292" s="111">
        <f t="shared" si="70"/>
        <v>0</v>
      </c>
      <c r="N292" s="111">
        <f t="shared" si="70"/>
        <v>0</v>
      </c>
      <c r="O292" s="111">
        <f t="shared" si="70"/>
        <v>15074563.58</v>
      </c>
      <c r="P292" s="111">
        <f>K292/H292</f>
        <v>10762.932728830501</v>
      </c>
      <c r="Q292" s="14" t="s">
        <v>17</v>
      </c>
      <c r="R292" s="15" t="s">
        <v>17</v>
      </c>
    </row>
    <row r="293" spans="1:39" ht="30" customHeight="1" x14ac:dyDescent="0.3">
      <c r="A293" s="60">
        <v>271</v>
      </c>
      <c r="B293" s="61" t="s">
        <v>734</v>
      </c>
      <c r="C293" s="131">
        <v>1964</v>
      </c>
      <c r="D293" s="131" t="s">
        <v>1934</v>
      </c>
      <c r="E293" s="69" t="s">
        <v>16</v>
      </c>
      <c r="F293" s="97">
        <v>2</v>
      </c>
      <c r="G293" s="97">
        <v>2</v>
      </c>
      <c r="H293" s="23">
        <v>556.1</v>
      </c>
      <c r="I293" s="23">
        <v>332.57</v>
      </c>
      <c r="J293" s="23">
        <v>223.53</v>
      </c>
      <c r="K293" s="23">
        <f t="shared" ref="K293:K295" si="71">SUM(L293:O293)</f>
        <v>7346676.0999999996</v>
      </c>
      <c r="L293" s="23">
        <v>0</v>
      </c>
      <c r="M293" s="23">
        <v>0</v>
      </c>
      <c r="N293" s="23">
        <v>0</v>
      </c>
      <c r="O293" s="23">
        <f>[1]Лист1!$D$62</f>
        <v>7346676.0999999996</v>
      </c>
      <c r="P293" s="23">
        <f>K293/H293</f>
        <v>13211.070131271354</v>
      </c>
      <c r="Q293" s="23">
        <v>9673</v>
      </c>
      <c r="R293" s="23" t="s">
        <v>573</v>
      </c>
      <c r="S293" s="74"/>
    </row>
    <row r="294" spans="1:39" ht="30" customHeight="1" x14ac:dyDescent="0.3">
      <c r="A294" s="60">
        <v>272</v>
      </c>
      <c r="B294" s="61" t="s">
        <v>735</v>
      </c>
      <c r="C294" s="131">
        <v>1966</v>
      </c>
      <c r="D294" s="131" t="s">
        <v>1934</v>
      </c>
      <c r="E294" s="69" t="s">
        <v>16</v>
      </c>
      <c r="F294" s="97">
        <v>2</v>
      </c>
      <c r="G294" s="97">
        <v>2</v>
      </c>
      <c r="H294" s="23">
        <v>556.1</v>
      </c>
      <c r="I294" s="23">
        <v>368.45</v>
      </c>
      <c r="J294" s="23">
        <v>187.65</v>
      </c>
      <c r="K294" s="23">
        <f t="shared" si="71"/>
        <v>7369055</v>
      </c>
      <c r="L294" s="23">
        <v>0</v>
      </c>
      <c r="M294" s="23">
        <v>0</v>
      </c>
      <c r="N294" s="23">
        <v>0</v>
      </c>
      <c r="O294" s="23">
        <f>[1]Лист1!$D$63</f>
        <v>7369055</v>
      </c>
      <c r="P294" s="23">
        <f t="shared" ref="P294:P295" si="72">K294/H294</f>
        <v>13251.31271354073</v>
      </c>
      <c r="Q294" s="23">
        <v>9673</v>
      </c>
      <c r="R294" s="23" t="s">
        <v>573</v>
      </c>
      <c r="S294" s="74"/>
    </row>
    <row r="295" spans="1:39" ht="30" customHeight="1" x14ac:dyDescent="0.3">
      <c r="A295" s="97">
        <v>273</v>
      </c>
      <c r="B295" s="61" t="s">
        <v>736</v>
      </c>
      <c r="C295" s="131">
        <v>1949</v>
      </c>
      <c r="D295" s="131">
        <v>2022</v>
      </c>
      <c r="E295" s="69" t="s">
        <v>16</v>
      </c>
      <c r="F295" s="97">
        <v>2</v>
      </c>
      <c r="G295" s="97">
        <v>1</v>
      </c>
      <c r="H295" s="23">
        <v>288.39999999999998</v>
      </c>
      <c r="I295" s="23">
        <v>18</v>
      </c>
      <c r="J295" s="23">
        <v>270.39999999999998</v>
      </c>
      <c r="K295" s="23">
        <f t="shared" si="71"/>
        <v>358832.48</v>
      </c>
      <c r="L295" s="23">
        <v>0</v>
      </c>
      <c r="M295" s="23">
        <v>0</v>
      </c>
      <c r="N295" s="23">
        <v>0</v>
      </c>
      <c r="O295" s="23">
        <f>[1]Лист1!$D$1665</f>
        <v>358832.48</v>
      </c>
      <c r="P295" s="23">
        <f t="shared" si="72"/>
        <v>1244.2180305131762</v>
      </c>
      <c r="Q295" s="23">
        <v>9673</v>
      </c>
      <c r="R295" s="23" t="s">
        <v>571</v>
      </c>
      <c r="S295" s="74"/>
    </row>
    <row r="296" spans="1:39" ht="30" customHeight="1" x14ac:dyDescent="0.3">
      <c r="A296" s="170" t="s">
        <v>2266</v>
      </c>
      <c r="B296" s="170"/>
      <c r="C296" s="170"/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0"/>
      <c r="P296" s="170"/>
      <c r="Q296" s="170"/>
      <c r="R296" s="170"/>
      <c r="S296" s="74"/>
    </row>
    <row r="297" spans="1:39" s="57" customFormat="1" ht="30" customHeight="1" x14ac:dyDescent="0.3">
      <c r="A297" s="171" t="s">
        <v>2217</v>
      </c>
      <c r="B297" s="171"/>
      <c r="C297" s="129" t="s">
        <v>17</v>
      </c>
      <c r="D297" s="75" t="s">
        <v>17</v>
      </c>
      <c r="E297" s="129" t="s">
        <v>17</v>
      </c>
      <c r="F297" s="98" t="s">
        <v>17</v>
      </c>
      <c r="G297" s="98" t="s">
        <v>17</v>
      </c>
      <c r="H297" s="111">
        <f>SUM(H298:H311)</f>
        <v>8910.6200000000008</v>
      </c>
      <c r="I297" s="111">
        <f t="shared" ref="I297:O297" si="73">SUM(I298:I311)</f>
        <v>3876.2799999999997</v>
      </c>
      <c r="J297" s="111">
        <f t="shared" si="73"/>
        <v>4983.25</v>
      </c>
      <c r="K297" s="111">
        <f t="shared" si="73"/>
        <v>52332611.200000003</v>
      </c>
      <c r="L297" s="111">
        <f t="shared" si="73"/>
        <v>0</v>
      </c>
      <c r="M297" s="111">
        <f t="shared" si="73"/>
        <v>0</v>
      </c>
      <c r="N297" s="111">
        <f t="shared" si="73"/>
        <v>0</v>
      </c>
      <c r="O297" s="111">
        <f t="shared" si="73"/>
        <v>52332611.200000003</v>
      </c>
      <c r="P297" s="111">
        <f>K297/H297</f>
        <v>5873.0605951101043</v>
      </c>
      <c r="Q297" s="14" t="s">
        <v>17</v>
      </c>
      <c r="R297" s="15" t="s">
        <v>17</v>
      </c>
    </row>
    <row r="298" spans="1:39" ht="30" customHeight="1" x14ac:dyDescent="0.3">
      <c r="A298" s="60">
        <v>274</v>
      </c>
      <c r="B298" s="61" t="s">
        <v>742</v>
      </c>
      <c r="C298" s="131">
        <v>1968</v>
      </c>
      <c r="D298" s="131" t="s">
        <v>1934</v>
      </c>
      <c r="E298" s="69" t="s">
        <v>16</v>
      </c>
      <c r="F298" s="97">
        <v>2</v>
      </c>
      <c r="G298" s="97">
        <v>2</v>
      </c>
      <c r="H298" s="23">
        <v>1037.8399999999999</v>
      </c>
      <c r="I298" s="23">
        <v>587.49</v>
      </c>
      <c r="J298" s="23">
        <v>450.35</v>
      </c>
      <c r="K298" s="23">
        <f>SUM(L298:O298)</f>
        <v>4828403.24</v>
      </c>
      <c r="L298" s="23">
        <v>0</v>
      </c>
      <c r="M298" s="23">
        <v>0</v>
      </c>
      <c r="N298" s="23">
        <v>0</v>
      </c>
      <c r="O298" s="23">
        <f>[1]Лист1!$D$1668</f>
        <v>4828403.24</v>
      </c>
      <c r="P298" s="23">
        <f>K298/H298</f>
        <v>4652.3580127958076</v>
      </c>
      <c r="Q298" s="23">
        <v>9673</v>
      </c>
      <c r="R298" s="23" t="s">
        <v>571</v>
      </c>
      <c r="S298" s="74"/>
    </row>
    <row r="299" spans="1:39" ht="30" customHeight="1" x14ac:dyDescent="0.3">
      <c r="A299" s="60">
        <v>275</v>
      </c>
      <c r="B299" s="61" t="s">
        <v>435</v>
      </c>
      <c r="C299" s="131">
        <v>1963</v>
      </c>
      <c r="D299" s="131" t="s">
        <v>1934</v>
      </c>
      <c r="E299" s="69" t="s">
        <v>16</v>
      </c>
      <c r="F299" s="97">
        <v>2</v>
      </c>
      <c r="G299" s="97">
        <v>1</v>
      </c>
      <c r="H299" s="23">
        <v>302.2</v>
      </c>
      <c r="I299" s="23">
        <v>132.1</v>
      </c>
      <c r="J299" s="23">
        <v>170.1</v>
      </c>
      <c r="K299" s="23">
        <f t="shared" ref="K299:K311" si="74">SUM(L299:O299)</f>
        <v>167858</v>
      </c>
      <c r="L299" s="23">
        <v>0</v>
      </c>
      <c r="M299" s="23">
        <v>0</v>
      </c>
      <c r="N299" s="23">
        <v>0</v>
      </c>
      <c r="O299" s="23">
        <f>[1]Лист1!$D$1667</f>
        <v>167858</v>
      </c>
      <c r="P299" s="23">
        <f>K299/H299</f>
        <v>555.45334215751166</v>
      </c>
      <c r="Q299" s="23">
        <v>9673</v>
      </c>
      <c r="R299" s="23" t="s">
        <v>571</v>
      </c>
      <c r="S299" s="74"/>
    </row>
    <row r="300" spans="1:39" ht="30" customHeight="1" x14ac:dyDescent="0.3">
      <c r="A300" s="60">
        <v>276</v>
      </c>
      <c r="B300" s="61" t="s">
        <v>434</v>
      </c>
      <c r="C300" s="69">
        <v>1970</v>
      </c>
      <c r="D300" s="131" t="s">
        <v>1934</v>
      </c>
      <c r="E300" s="69" t="s">
        <v>16</v>
      </c>
      <c r="F300" s="97">
        <v>2</v>
      </c>
      <c r="G300" s="97">
        <v>1</v>
      </c>
      <c r="H300" s="23">
        <v>493.58</v>
      </c>
      <c r="I300" s="23">
        <v>279.2</v>
      </c>
      <c r="J300" s="23">
        <v>214.38</v>
      </c>
      <c r="K300" s="23">
        <f t="shared" si="74"/>
        <v>919836.38</v>
      </c>
      <c r="L300" s="23">
        <v>0</v>
      </c>
      <c r="M300" s="23">
        <v>0</v>
      </c>
      <c r="N300" s="23">
        <v>0</v>
      </c>
      <c r="O300" s="23">
        <f>[1]Лист1!$D$65</f>
        <v>919836.38</v>
      </c>
      <c r="P300" s="23">
        <f t="shared" ref="P300" si="75">K300/H300</f>
        <v>1863.6014020017019</v>
      </c>
      <c r="Q300" s="23">
        <v>9673</v>
      </c>
      <c r="R300" s="23" t="s">
        <v>573</v>
      </c>
      <c r="S300" s="74"/>
    </row>
    <row r="301" spans="1:39" ht="30" customHeight="1" x14ac:dyDescent="0.3">
      <c r="A301" s="60">
        <v>277</v>
      </c>
      <c r="B301" s="61" t="s">
        <v>1955</v>
      </c>
      <c r="C301" s="69">
        <v>1969</v>
      </c>
      <c r="D301" s="131" t="s">
        <v>1934</v>
      </c>
      <c r="E301" s="69" t="s">
        <v>16</v>
      </c>
      <c r="F301" s="97">
        <v>2</v>
      </c>
      <c r="G301" s="97">
        <v>1</v>
      </c>
      <c r="H301" s="23">
        <v>333.71</v>
      </c>
      <c r="I301" s="23">
        <v>0</v>
      </c>
      <c r="J301" s="23">
        <v>333.68</v>
      </c>
      <c r="K301" s="23">
        <f t="shared" si="74"/>
        <v>4072042.31</v>
      </c>
      <c r="L301" s="23">
        <v>0</v>
      </c>
      <c r="M301" s="23">
        <v>0</v>
      </c>
      <c r="N301" s="23">
        <v>0</v>
      </c>
      <c r="O301" s="23">
        <f>[1]Лист1!$D$1669</f>
        <v>4072042.31</v>
      </c>
      <c r="P301" s="23">
        <f t="shared" ref="P301:P311" si="76">K301/H301</f>
        <v>12202.338287734861</v>
      </c>
      <c r="Q301" s="23">
        <v>9673</v>
      </c>
      <c r="R301" s="23" t="s">
        <v>571</v>
      </c>
      <c r="S301" s="74"/>
    </row>
    <row r="302" spans="1:39" ht="30" customHeight="1" x14ac:dyDescent="0.3">
      <c r="A302" s="60">
        <v>278</v>
      </c>
      <c r="B302" s="61" t="s">
        <v>737</v>
      </c>
      <c r="C302" s="69">
        <v>1968</v>
      </c>
      <c r="D302" s="131" t="s">
        <v>1934</v>
      </c>
      <c r="E302" s="69" t="s">
        <v>16</v>
      </c>
      <c r="F302" s="97">
        <v>2</v>
      </c>
      <c r="G302" s="97">
        <v>2</v>
      </c>
      <c r="H302" s="23">
        <v>754</v>
      </c>
      <c r="I302" s="23">
        <v>440.35</v>
      </c>
      <c r="J302" s="23">
        <v>313.64999999999998</v>
      </c>
      <c r="K302" s="23">
        <f t="shared" si="74"/>
        <v>5690596</v>
      </c>
      <c r="L302" s="23">
        <v>0</v>
      </c>
      <c r="M302" s="23">
        <v>0</v>
      </c>
      <c r="N302" s="23">
        <v>0</v>
      </c>
      <c r="O302" s="23">
        <f>[1]Лист1!$D$66</f>
        <v>5690596</v>
      </c>
      <c r="P302" s="23">
        <f t="shared" si="76"/>
        <v>7547.2095490716183</v>
      </c>
      <c r="Q302" s="23">
        <v>9673</v>
      </c>
      <c r="R302" s="23" t="s">
        <v>573</v>
      </c>
      <c r="S302" s="74"/>
    </row>
    <row r="303" spans="1:39" ht="30" customHeight="1" x14ac:dyDescent="0.3">
      <c r="A303" s="60">
        <v>279</v>
      </c>
      <c r="B303" s="61" t="s">
        <v>433</v>
      </c>
      <c r="C303" s="69">
        <v>1964</v>
      </c>
      <c r="D303" s="131" t="s">
        <v>1934</v>
      </c>
      <c r="E303" s="69" t="s">
        <v>16</v>
      </c>
      <c r="F303" s="97">
        <v>2</v>
      </c>
      <c r="G303" s="97">
        <v>2</v>
      </c>
      <c r="H303" s="23">
        <v>539.20000000000005</v>
      </c>
      <c r="I303" s="23">
        <v>282.27999999999997</v>
      </c>
      <c r="J303" s="23">
        <v>256.92</v>
      </c>
      <c r="K303" s="23">
        <f t="shared" si="74"/>
        <v>434633.6</v>
      </c>
      <c r="L303" s="23">
        <v>0</v>
      </c>
      <c r="M303" s="23">
        <v>0</v>
      </c>
      <c r="N303" s="23">
        <v>0</v>
      </c>
      <c r="O303" s="23">
        <f>[1]Лист1!$D$882</f>
        <v>434633.6</v>
      </c>
      <c r="P303" s="23">
        <f>K303/H303</f>
        <v>806.07121661721055</v>
      </c>
      <c r="Q303" s="23">
        <v>9673</v>
      </c>
      <c r="R303" s="23" t="s">
        <v>572</v>
      </c>
      <c r="S303" s="74"/>
    </row>
    <row r="304" spans="1:39" ht="30" customHeight="1" x14ac:dyDescent="0.3">
      <c r="A304" s="60">
        <v>280</v>
      </c>
      <c r="B304" s="61" t="s">
        <v>739</v>
      </c>
      <c r="C304" s="69">
        <v>1968</v>
      </c>
      <c r="D304" s="131" t="s">
        <v>1934</v>
      </c>
      <c r="E304" s="69" t="s">
        <v>16</v>
      </c>
      <c r="F304" s="97">
        <v>2</v>
      </c>
      <c r="G304" s="97">
        <v>2</v>
      </c>
      <c r="H304" s="23">
        <v>436.46</v>
      </c>
      <c r="I304" s="23">
        <v>183.23</v>
      </c>
      <c r="J304" s="23">
        <v>253.23</v>
      </c>
      <c r="K304" s="23">
        <f t="shared" si="74"/>
        <v>5162402.5600000005</v>
      </c>
      <c r="L304" s="23">
        <v>0</v>
      </c>
      <c r="M304" s="23">
        <v>0</v>
      </c>
      <c r="N304" s="23">
        <v>0</v>
      </c>
      <c r="O304" s="23">
        <f>[1]Лист1!$D$883</f>
        <v>5162402.5600000005</v>
      </c>
      <c r="P304" s="23">
        <f>K304/H304</f>
        <v>11827.893873436284</v>
      </c>
      <c r="Q304" s="23">
        <v>9673</v>
      </c>
      <c r="R304" s="23" t="s">
        <v>572</v>
      </c>
      <c r="S304" s="74"/>
    </row>
    <row r="305" spans="1:19" ht="30" customHeight="1" x14ac:dyDescent="0.3">
      <c r="A305" s="60">
        <v>281</v>
      </c>
      <c r="B305" s="61" t="s">
        <v>740</v>
      </c>
      <c r="C305" s="69">
        <v>1972</v>
      </c>
      <c r="D305" s="131" t="s">
        <v>1934</v>
      </c>
      <c r="E305" s="69" t="s">
        <v>16</v>
      </c>
      <c r="F305" s="97">
        <v>2</v>
      </c>
      <c r="G305" s="97">
        <v>2</v>
      </c>
      <c r="H305" s="23">
        <v>576.09</v>
      </c>
      <c r="I305" s="23">
        <v>273.5</v>
      </c>
      <c r="J305" s="23">
        <v>302.58999999999997</v>
      </c>
      <c r="K305" s="23">
        <f t="shared" si="74"/>
        <v>5966531.2599999998</v>
      </c>
      <c r="L305" s="23">
        <v>0</v>
      </c>
      <c r="M305" s="23">
        <v>0</v>
      </c>
      <c r="N305" s="23">
        <v>0</v>
      </c>
      <c r="O305" s="23">
        <f>[1]Лист1!$D$884</f>
        <v>5966531.2599999998</v>
      </c>
      <c r="P305" s="23">
        <f>K305/H305</f>
        <v>10356.942942942942</v>
      </c>
      <c r="Q305" s="23">
        <v>9673</v>
      </c>
      <c r="R305" s="23" t="s">
        <v>572</v>
      </c>
      <c r="S305" s="74"/>
    </row>
    <row r="306" spans="1:19" ht="30" customHeight="1" x14ac:dyDescent="0.3">
      <c r="A306" s="60">
        <v>282</v>
      </c>
      <c r="B306" s="61" t="s">
        <v>741</v>
      </c>
      <c r="C306" s="69">
        <v>1973</v>
      </c>
      <c r="D306" s="131" t="s">
        <v>1934</v>
      </c>
      <c r="E306" s="69" t="s">
        <v>16</v>
      </c>
      <c r="F306" s="97">
        <v>2</v>
      </c>
      <c r="G306" s="97">
        <v>2</v>
      </c>
      <c r="H306" s="23">
        <v>569.14</v>
      </c>
      <c r="I306" s="23">
        <v>276.55</v>
      </c>
      <c r="J306" s="23">
        <v>301.58999999999997</v>
      </c>
      <c r="K306" s="23">
        <f t="shared" si="74"/>
        <v>7208605.6100000003</v>
      </c>
      <c r="L306" s="23">
        <v>0</v>
      </c>
      <c r="M306" s="23">
        <v>0</v>
      </c>
      <c r="N306" s="23">
        <v>0</v>
      </c>
      <c r="O306" s="23">
        <f>[1]Лист1!$D$885</f>
        <v>7208605.6100000003</v>
      </c>
      <c r="P306" s="23">
        <f>K306/H306</f>
        <v>12665.786291597849</v>
      </c>
      <c r="Q306" s="23">
        <v>9673</v>
      </c>
      <c r="R306" s="23" t="s">
        <v>572</v>
      </c>
      <c r="S306" s="74"/>
    </row>
    <row r="307" spans="1:19" ht="30" customHeight="1" x14ac:dyDescent="0.3">
      <c r="A307" s="60">
        <v>283</v>
      </c>
      <c r="B307" s="61" t="s">
        <v>1954</v>
      </c>
      <c r="C307" s="69">
        <v>1974</v>
      </c>
      <c r="D307" s="131" t="s">
        <v>1934</v>
      </c>
      <c r="E307" s="69" t="s">
        <v>16</v>
      </c>
      <c r="F307" s="97">
        <v>2</v>
      </c>
      <c r="G307" s="97">
        <v>2</v>
      </c>
      <c r="H307" s="23">
        <v>778.1</v>
      </c>
      <c r="I307" s="23">
        <v>0</v>
      </c>
      <c r="J307" s="23">
        <v>718.04</v>
      </c>
      <c r="K307" s="23">
        <f t="shared" si="74"/>
        <v>2762500</v>
      </c>
      <c r="L307" s="23">
        <v>0</v>
      </c>
      <c r="M307" s="23">
        <v>0</v>
      </c>
      <c r="N307" s="23">
        <v>0</v>
      </c>
      <c r="O307" s="23">
        <f>[1]Лист1!$D$1670</f>
        <v>2762500</v>
      </c>
      <c r="P307" s="23">
        <f t="shared" ref="P307" si="77">K307/H307</f>
        <v>3550.3148695540417</v>
      </c>
      <c r="Q307" s="23">
        <v>9673</v>
      </c>
      <c r="R307" s="23" t="s">
        <v>571</v>
      </c>
      <c r="S307" s="74"/>
    </row>
    <row r="308" spans="1:19" ht="30" customHeight="1" x14ac:dyDescent="0.3">
      <c r="A308" s="60">
        <v>284</v>
      </c>
      <c r="B308" s="61" t="s">
        <v>432</v>
      </c>
      <c r="C308" s="69">
        <v>1964</v>
      </c>
      <c r="D308" s="131" t="s">
        <v>1934</v>
      </c>
      <c r="E308" s="69" t="s">
        <v>16</v>
      </c>
      <c r="F308" s="97">
        <v>2</v>
      </c>
      <c r="G308" s="97">
        <v>1</v>
      </c>
      <c r="H308" s="23">
        <v>281.76</v>
      </c>
      <c r="I308" s="23">
        <v>56.85</v>
      </c>
      <c r="J308" s="23">
        <v>224.91</v>
      </c>
      <c r="K308" s="23">
        <f t="shared" si="74"/>
        <v>2102985.6</v>
      </c>
      <c r="L308" s="23">
        <v>0</v>
      </c>
      <c r="M308" s="23">
        <v>0</v>
      </c>
      <c r="N308" s="23">
        <v>0</v>
      </c>
      <c r="O308" s="23">
        <f>[1]Лист1!$D$886</f>
        <v>2102985.6</v>
      </c>
      <c r="P308" s="23">
        <f>K308/H308</f>
        <v>7463.7478705281092</v>
      </c>
      <c r="Q308" s="23">
        <v>9673</v>
      </c>
      <c r="R308" s="23" t="s">
        <v>572</v>
      </c>
      <c r="S308" s="74"/>
    </row>
    <row r="309" spans="1:19" ht="30" customHeight="1" x14ac:dyDescent="0.3">
      <c r="A309" s="60">
        <v>285</v>
      </c>
      <c r="B309" s="61" t="s">
        <v>431</v>
      </c>
      <c r="C309" s="69">
        <v>1967</v>
      </c>
      <c r="D309" s="131" t="s">
        <v>1934</v>
      </c>
      <c r="E309" s="69" t="s">
        <v>16</v>
      </c>
      <c r="F309" s="97">
        <v>2</v>
      </c>
      <c r="G309" s="97">
        <v>2</v>
      </c>
      <c r="H309" s="23">
        <v>711.2</v>
      </c>
      <c r="I309" s="23">
        <v>354.6</v>
      </c>
      <c r="J309" s="23">
        <v>356.6</v>
      </c>
      <c r="K309" s="23">
        <f t="shared" si="74"/>
        <v>467356.4</v>
      </c>
      <c r="L309" s="23">
        <v>0</v>
      </c>
      <c r="M309" s="23">
        <v>0</v>
      </c>
      <c r="N309" s="23">
        <v>0</v>
      </c>
      <c r="O309" s="23">
        <f>[1]Лист1!$D$887</f>
        <v>467356.4</v>
      </c>
      <c r="P309" s="23">
        <f>K309/H309</f>
        <v>657.13779527559052</v>
      </c>
      <c r="Q309" s="23">
        <v>9673</v>
      </c>
      <c r="R309" s="23" t="s">
        <v>572</v>
      </c>
      <c r="S309" s="74"/>
    </row>
    <row r="310" spans="1:19" ht="30" customHeight="1" x14ac:dyDescent="0.3">
      <c r="A310" s="60">
        <v>286</v>
      </c>
      <c r="B310" s="61" t="s">
        <v>738</v>
      </c>
      <c r="C310" s="69">
        <v>1969</v>
      </c>
      <c r="D310" s="131" t="s">
        <v>1934</v>
      </c>
      <c r="E310" s="69" t="s">
        <v>16</v>
      </c>
      <c r="F310" s="97">
        <v>2</v>
      </c>
      <c r="G310" s="97">
        <v>2</v>
      </c>
      <c r="H310" s="23">
        <v>1091.3399999999999</v>
      </c>
      <c r="I310" s="23">
        <v>455.61</v>
      </c>
      <c r="J310" s="23">
        <v>635.73</v>
      </c>
      <c r="K310" s="23">
        <f t="shared" si="74"/>
        <v>7829608.2400000002</v>
      </c>
      <c r="L310" s="23">
        <v>0</v>
      </c>
      <c r="M310" s="23">
        <v>0</v>
      </c>
      <c r="N310" s="23">
        <v>0</v>
      </c>
      <c r="O310" s="23">
        <f>[1]Лист1!$D$67</f>
        <v>7829608.2400000002</v>
      </c>
      <c r="P310" s="23">
        <f t="shared" si="76"/>
        <v>7174.3070353876892</v>
      </c>
      <c r="Q310" s="23">
        <v>9673</v>
      </c>
      <c r="R310" s="23" t="s">
        <v>573</v>
      </c>
      <c r="S310" s="74"/>
    </row>
    <row r="311" spans="1:19" ht="30" customHeight="1" x14ac:dyDescent="0.3">
      <c r="A311" s="60">
        <v>287</v>
      </c>
      <c r="B311" s="61" t="s">
        <v>456</v>
      </c>
      <c r="C311" s="69">
        <v>1969</v>
      </c>
      <c r="D311" s="131" t="s">
        <v>1934</v>
      </c>
      <c r="E311" s="69" t="s">
        <v>16</v>
      </c>
      <c r="F311" s="97">
        <v>2</v>
      </c>
      <c r="G311" s="97">
        <v>3</v>
      </c>
      <c r="H311" s="23">
        <v>1006</v>
      </c>
      <c r="I311" s="23">
        <v>554.52</v>
      </c>
      <c r="J311" s="23">
        <v>451.48</v>
      </c>
      <c r="K311" s="23">
        <f t="shared" si="74"/>
        <v>4719252</v>
      </c>
      <c r="L311" s="23">
        <v>0</v>
      </c>
      <c r="M311" s="23">
        <v>0</v>
      </c>
      <c r="N311" s="23">
        <v>0</v>
      </c>
      <c r="O311" s="23">
        <f>[1]Лист1!$D$1671</f>
        <v>4719252</v>
      </c>
      <c r="P311" s="23">
        <f t="shared" si="76"/>
        <v>4691.1053677932405</v>
      </c>
      <c r="Q311" s="23">
        <v>9673</v>
      </c>
      <c r="R311" s="23" t="s">
        <v>571</v>
      </c>
      <c r="S311" s="74"/>
    </row>
    <row r="312" spans="1:19" ht="30" customHeight="1" x14ac:dyDescent="0.3">
      <c r="A312" s="170" t="s">
        <v>2218</v>
      </c>
      <c r="B312" s="170"/>
      <c r="C312" s="170"/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0"/>
      <c r="P312" s="170"/>
      <c r="Q312" s="170"/>
      <c r="R312" s="170"/>
      <c r="S312" s="74"/>
    </row>
    <row r="313" spans="1:19" ht="30" customHeight="1" x14ac:dyDescent="0.3">
      <c r="A313" s="171" t="s">
        <v>2219</v>
      </c>
      <c r="B313" s="171"/>
      <c r="C313" s="129" t="s">
        <v>17</v>
      </c>
      <c r="D313" s="75" t="s">
        <v>17</v>
      </c>
      <c r="E313" s="129" t="s">
        <v>17</v>
      </c>
      <c r="F313" s="98" t="s">
        <v>17</v>
      </c>
      <c r="G313" s="98" t="s">
        <v>17</v>
      </c>
      <c r="H313" s="111">
        <f>SUM(H314:H372)</f>
        <v>352862.26999999984</v>
      </c>
      <c r="I313" s="111">
        <f t="shared" ref="I313:O313" si="78">SUM(I314:I372)</f>
        <v>3073.7</v>
      </c>
      <c r="J313" s="111">
        <f t="shared" si="78"/>
        <v>340250.78999999992</v>
      </c>
      <c r="K313" s="111">
        <f t="shared" si="78"/>
        <v>621305800</v>
      </c>
      <c r="L313" s="111">
        <f t="shared" si="78"/>
        <v>0</v>
      </c>
      <c r="M313" s="111">
        <f t="shared" si="78"/>
        <v>0</v>
      </c>
      <c r="N313" s="111">
        <f t="shared" si="78"/>
        <v>0</v>
      </c>
      <c r="O313" s="111">
        <f t="shared" si="78"/>
        <v>621305800</v>
      </c>
      <c r="P313" s="111">
        <f>K313/H313</f>
        <v>1760.7600835306089</v>
      </c>
      <c r="Q313" s="14" t="s">
        <v>17</v>
      </c>
      <c r="R313" s="15" t="s">
        <v>17</v>
      </c>
      <c r="S313" s="74"/>
    </row>
    <row r="314" spans="1:19" ht="30" customHeight="1" x14ac:dyDescent="0.3">
      <c r="A314" s="60">
        <v>288</v>
      </c>
      <c r="B314" s="61" t="s">
        <v>2060</v>
      </c>
      <c r="C314" s="87">
        <v>1975</v>
      </c>
      <c r="D314" s="87" t="s">
        <v>1934</v>
      </c>
      <c r="E314" s="97" t="s">
        <v>18</v>
      </c>
      <c r="F314" s="97">
        <v>8</v>
      </c>
      <c r="G314" s="97">
        <v>4</v>
      </c>
      <c r="H314" s="23">
        <v>7208</v>
      </c>
      <c r="I314" s="23">
        <v>102.9</v>
      </c>
      <c r="J314" s="23">
        <v>7100.7</v>
      </c>
      <c r="K314" s="23">
        <f t="shared" ref="K314" si="79">SUM(L314:O314)</f>
        <v>14050000</v>
      </c>
      <c r="L314" s="23">
        <v>0</v>
      </c>
      <c r="M314" s="23">
        <v>0</v>
      </c>
      <c r="N314" s="23">
        <v>0</v>
      </c>
      <c r="O314" s="23">
        <f>[1]Лист1!$D$1673</f>
        <v>14050000</v>
      </c>
      <c r="P314" s="23">
        <f t="shared" ref="P314" si="80">K314/H314</f>
        <v>1949.2230854605993</v>
      </c>
      <c r="Q314" s="23">
        <v>9673</v>
      </c>
      <c r="R314" s="23" t="s">
        <v>571</v>
      </c>
      <c r="S314" s="74"/>
    </row>
    <row r="315" spans="1:19" ht="30" customHeight="1" x14ac:dyDescent="0.3">
      <c r="A315" s="60">
        <v>289</v>
      </c>
      <c r="B315" s="61" t="s">
        <v>1956</v>
      </c>
      <c r="C315" s="87">
        <v>1974</v>
      </c>
      <c r="D315" s="87" t="s">
        <v>1934</v>
      </c>
      <c r="E315" s="97" t="s">
        <v>18</v>
      </c>
      <c r="F315" s="97">
        <v>8</v>
      </c>
      <c r="G315" s="97">
        <v>4</v>
      </c>
      <c r="H315" s="23">
        <v>7148.5</v>
      </c>
      <c r="I315" s="23">
        <v>102.4</v>
      </c>
      <c r="J315" s="23">
        <v>7047.7</v>
      </c>
      <c r="K315" s="23">
        <f t="shared" ref="K315:K372" si="81">SUM(L315:O315)</f>
        <v>14050000</v>
      </c>
      <c r="L315" s="23">
        <v>0</v>
      </c>
      <c r="M315" s="23">
        <v>0</v>
      </c>
      <c r="N315" s="23">
        <v>0</v>
      </c>
      <c r="O315" s="23">
        <f>[1]Лист1!$D$1674</f>
        <v>14050000</v>
      </c>
      <c r="P315" s="23">
        <f t="shared" ref="P315" si="82">K315/H315</f>
        <v>1965.4472966356577</v>
      </c>
      <c r="Q315" s="23">
        <v>9673</v>
      </c>
      <c r="R315" s="23" t="s">
        <v>571</v>
      </c>
      <c r="S315" s="74"/>
    </row>
    <row r="316" spans="1:19" ht="30" customHeight="1" x14ac:dyDescent="0.3">
      <c r="A316" s="60">
        <v>290</v>
      </c>
      <c r="B316" s="61" t="s">
        <v>782</v>
      </c>
      <c r="C316" s="87">
        <v>1976</v>
      </c>
      <c r="D316" s="87" t="s">
        <v>1934</v>
      </c>
      <c r="E316" s="97" t="s">
        <v>111</v>
      </c>
      <c r="F316" s="97">
        <v>9</v>
      </c>
      <c r="G316" s="97">
        <v>6</v>
      </c>
      <c r="H316" s="23">
        <v>11688</v>
      </c>
      <c r="I316" s="23">
        <v>0</v>
      </c>
      <c r="J316" s="23">
        <v>11652</v>
      </c>
      <c r="K316" s="23">
        <f t="shared" si="81"/>
        <v>106005800</v>
      </c>
      <c r="L316" s="23">
        <v>0</v>
      </c>
      <c r="M316" s="23">
        <v>0</v>
      </c>
      <c r="N316" s="23">
        <v>0</v>
      </c>
      <c r="O316" s="23">
        <f>[1]Лист1!$D$1675</f>
        <v>106005800</v>
      </c>
      <c r="P316" s="23">
        <f t="shared" ref="P316:P372" si="83">K316/H316</f>
        <v>9069.6269678302524</v>
      </c>
      <c r="Q316" s="23">
        <v>9673</v>
      </c>
      <c r="R316" s="23" t="s">
        <v>571</v>
      </c>
      <c r="S316" s="74"/>
    </row>
    <row r="317" spans="1:19" ht="30" customHeight="1" x14ac:dyDescent="0.3">
      <c r="A317" s="60">
        <v>291</v>
      </c>
      <c r="B317" s="61" t="s">
        <v>2081</v>
      </c>
      <c r="C317" s="87">
        <v>1980</v>
      </c>
      <c r="D317" s="87" t="s">
        <v>1934</v>
      </c>
      <c r="E317" s="97" t="s">
        <v>18</v>
      </c>
      <c r="F317" s="97">
        <v>9</v>
      </c>
      <c r="G317" s="97">
        <v>6</v>
      </c>
      <c r="H317" s="23">
        <v>11844.1</v>
      </c>
      <c r="I317" s="23">
        <v>47.6</v>
      </c>
      <c r="J317" s="23">
        <v>11792.8</v>
      </c>
      <c r="K317" s="23">
        <f t="shared" si="81"/>
        <v>21200000</v>
      </c>
      <c r="L317" s="23">
        <v>0</v>
      </c>
      <c r="M317" s="23">
        <v>0</v>
      </c>
      <c r="N317" s="23">
        <v>0</v>
      </c>
      <c r="O317" s="23">
        <f>[1]Лист1!$D$893</f>
        <v>21200000</v>
      </c>
      <c r="P317" s="23">
        <f t="shared" si="83"/>
        <v>1789.9207200209387</v>
      </c>
      <c r="Q317" s="23">
        <v>9673</v>
      </c>
      <c r="R317" s="68" t="s">
        <v>572</v>
      </c>
      <c r="S317" s="74"/>
    </row>
    <row r="318" spans="1:19" ht="30" customHeight="1" x14ac:dyDescent="0.3">
      <c r="A318" s="60">
        <v>292</v>
      </c>
      <c r="B318" s="61" t="s">
        <v>2082</v>
      </c>
      <c r="C318" s="87">
        <v>1982</v>
      </c>
      <c r="D318" s="87" t="s">
        <v>1934</v>
      </c>
      <c r="E318" s="97" t="s">
        <v>18</v>
      </c>
      <c r="F318" s="97">
        <v>9</v>
      </c>
      <c r="G318" s="97">
        <v>2</v>
      </c>
      <c r="H318" s="23">
        <v>3670</v>
      </c>
      <c r="I318" s="23">
        <v>0</v>
      </c>
      <c r="J318" s="23">
        <v>3661</v>
      </c>
      <c r="K318" s="23">
        <f t="shared" si="81"/>
        <v>7200000</v>
      </c>
      <c r="L318" s="23">
        <v>0</v>
      </c>
      <c r="M318" s="23">
        <v>0</v>
      </c>
      <c r="N318" s="23">
        <v>0</v>
      </c>
      <c r="O318" s="23">
        <f>[1]Лист1!$D$894</f>
        <v>7200000</v>
      </c>
      <c r="P318" s="23">
        <f t="shared" si="83"/>
        <v>1961.8528610354224</v>
      </c>
      <c r="Q318" s="23">
        <v>9673</v>
      </c>
      <c r="R318" s="68" t="s">
        <v>572</v>
      </c>
      <c r="S318" s="74"/>
    </row>
    <row r="319" spans="1:19" ht="30" customHeight="1" x14ac:dyDescent="0.3">
      <c r="A319" s="60">
        <v>293</v>
      </c>
      <c r="B319" s="61" t="s">
        <v>2083</v>
      </c>
      <c r="C319" s="87">
        <v>1985</v>
      </c>
      <c r="D319" s="87" t="s">
        <v>1934</v>
      </c>
      <c r="E319" s="97" t="s">
        <v>18</v>
      </c>
      <c r="F319" s="97">
        <v>9</v>
      </c>
      <c r="G319" s="97">
        <v>1</v>
      </c>
      <c r="H319" s="23">
        <v>2062.9</v>
      </c>
      <c r="I319" s="23">
        <v>0</v>
      </c>
      <c r="J319" s="23">
        <v>2062</v>
      </c>
      <c r="K319" s="23">
        <f t="shared" si="81"/>
        <v>3700000</v>
      </c>
      <c r="L319" s="23">
        <v>0</v>
      </c>
      <c r="M319" s="23">
        <v>0</v>
      </c>
      <c r="N319" s="23">
        <v>0</v>
      </c>
      <c r="O319" s="23">
        <f>[1]Лист1!$D$895</f>
        <v>3700000</v>
      </c>
      <c r="P319" s="23">
        <f t="shared" si="83"/>
        <v>1793.5915458820107</v>
      </c>
      <c r="Q319" s="23">
        <v>9673</v>
      </c>
      <c r="R319" s="68" t="s">
        <v>572</v>
      </c>
      <c r="S319" s="74"/>
    </row>
    <row r="320" spans="1:19" ht="30" customHeight="1" x14ac:dyDescent="0.3">
      <c r="A320" s="60">
        <v>294</v>
      </c>
      <c r="B320" s="61" t="s">
        <v>2084</v>
      </c>
      <c r="C320" s="87">
        <v>1982</v>
      </c>
      <c r="D320" s="87" t="s">
        <v>1934</v>
      </c>
      <c r="E320" s="97" t="s">
        <v>18</v>
      </c>
      <c r="F320" s="97">
        <v>9</v>
      </c>
      <c r="G320" s="97">
        <v>4</v>
      </c>
      <c r="H320" s="23">
        <v>7674.2</v>
      </c>
      <c r="I320" s="23">
        <v>100.2</v>
      </c>
      <c r="J320" s="23">
        <v>7557.8</v>
      </c>
      <c r="K320" s="23">
        <f t="shared" si="81"/>
        <v>14200000</v>
      </c>
      <c r="L320" s="23">
        <v>0</v>
      </c>
      <c r="M320" s="23">
        <v>0</v>
      </c>
      <c r="N320" s="23">
        <v>0</v>
      </c>
      <c r="O320" s="23">
        <f>[1]Лист1!$D$896</f>
        <v>14200000</v>
      </c>
      <c r="P320" s="23">
        <f t="shared" si="83"/>
        <v>1850.3557374058535</v>
      </c>
      <c r="Q320" s="23">
        <v>9673</v>
      </c>
      <c r="R320" s="68" t="s">
        <v>572</v>
      </c>
      <c r="S320" s="74"/>
    </row>
    <row r="321" spans="1:19" ht="30" customHeight="1" x14ac:dyDescent="0.3">
      <c r="A321" s="60">
        <v>295</v>
      </c>
      <c r="B321" s="61" t="s">
        <v>2085</v>
      </c>
      <c r="C321" s="87">
        <v>1983</v>
      </c>
      <c r="D321" s="87" t="s">
        <v>1934</v>
      </c>
      <c r="E321" s="97" t="s">
        <v>18</v>
      </c>
      <c r="F321" s="97">
        <v>9</v>
      </c>
      <c r="G321" s="97">
        <v>4</v>
      </c>
      <c r="H321" s="23">
        <v>7674.52</v>
      </c>
      <c r="I321" s="23">
        <v>0</v>
      </c>
      <c r="J321" s="23">
        <v>7691.48</v>
      </c>
      <c r="K321" s="23">
        <f t="shared" si="81"/>
        <v>14200000</v>
      </c>
      <c r="L321" s="23">
        <v>0</v>
      </c>
      <c r="M321" s="23">
        <v>0</v>
      </c>
      <c r="N321" s="23">
        <v>0</v>
      </c>
      <c r="O321" s="23">
        <f>[1]Лист1!$D$897</f>
        <v>14200000</v>
      </c>
      <c r="P321" s="23">
        <f t="shared" si="83"/>
        <v>1850.2785841980997</v>
      </c>
      <c r="Q321" s="23">
        <v>9673</v>
      </c>
      <c r="R321" s="68" t="s">
        <v>572</v>
      </c>
      <c r="S321" s="74"/>
    </row>
    <row r="322" spans="1:19" ht="30" customHeight="1" x14ac:dyDescent="0.3">
      <c r="A322" s="60">
        <v>296</v>
      </c>
      <c r="B322" s="61" t="s">
        <v>2086</v>
      </c>
      <c r="C322" s="87">
        <v>1981</v>
      </c>
      <c r="D322" s="87" t="s">
        <v>1934</v>
      </c>
      <c r="E322" s="97" t="s">
        <v>18</v>
      </c>
      <c r="F322" s="97">
        <v>9</v>
      </c>
      <c r="G322" s="97">
        <v>2</v>
      </c>
      <c r="H322" s="23">
        <v>3579.2</v>
      </c>
      <c r="I322" s="23">
        <v>0</v>
      </c>
      <c r="J322" s="23">
        <v>3582.6</v>
      </c>
      <c r="K322" s="23">
        <f t="shared" si="81"/>
        <v>7200000</v>
      </c>
      <c r="L322" s="23">
        <v>0</v>
      </c>
      <c r="M322" s="23">
        <v>0</v>
      </c>
      <c r="N322" s="23">
        <v>0</v>
      </c>
      <c r="O322" s="23">
        <f>[1]Лист1!$D$898</f>
        <v>7200000</v>
      </c>
      <c r="P322" s="23">
        <f t="shared" si="83"/>
        <v>2011.6227089852482</v>
      </c>
      <c r="Q322" s="23">
        <v>9673</v>
      </c>
      <c r="R322" s="68" t="s">
        <v>572</v>
      </c>
      <c r="S322" s="74"/>
    </row>
    <row r="323" spans="1:19" ht="30" customHeight="1" x14ac:dyDescent="0.3">
      <c r="A323" s="60">
        <v>297</v>
      </c>
      <c r="B323" s="61" t="s">
        <v>2087</v>
      </c>
      <c r="C323" s="87">
        <v>1988</v>
      </c>
      <c r="D323" s="87" t="s">
        <v>1934</v>
      </c>
      <c r="E323" s="97" t="s">
        <v>18</v>
      </c>
      <c r="F323" s="97">
        <v>9</v>
      </c>
      <c r="G323" s="97">
        <v>1</v>
      </c>
      <c r="H323" s="23">
        <v>2080</v>
      </c>
      <c r="I323" s="23">
        <v>0</v>
      </c>
      <c r="J323" s="23">
        <v>2070.1999999999998</v>
      </c>
      <c r="K323" s="23">
        <f t="shared" si="81"/>
        <v>3700000</v>
      </c>
      <c r="L323" s="23">
        <v>0</v>
      </c>
      <c r="M323" s="23">
        <v>0</v>
      </c>
      <c r="N323" s="23">
        <v>0</v>
      </c>
      <c r="O323" s="23">
        <f>[1]Лист1!$D$899</f>
        <v>3700000</v>
      </c>
      <c r="P323" s="23">
        <f t="shared" si="83"/>
        <v>1778.8461538461538</v>
      </c>
      <c r="Q323" s="23">
        <v>9673</v>
      </c>
      <c r="R323" s="68" t="s">
        <v>572</v>
      </c>
      <c r="S323" s="74"/>
    </row>
    <row r="324" spans="1:19" ht="30" customHeight="1" x14ac:dyDescent="0.3">
      <c r="A324" s="60">
        <v>298</v>
      </c>
      <c r="B324" s="61" t="s">
        <v>2088</v>
      </c>
      <c r="C324" s="87">
        <v>1981</v>
      </c>
      <c r="D324" s="87" t="s">
        <v>1934</v>
      </c>
      <c r="E324" s="97" t="s">
        <v>18</v>
      </c>
      <c r="F324" s="97">
        <v>9</v>
      </c>
      <c r="G324" s="97">
        <v>2</v>
      </c>
      <c r="H324" s="23">
        <v>3624.8</v>
      </c>
      <c r="I324" s="23">
        <v>0</v>
      </c>
      <c r="J324" s="23">
        <v>3624</v>
      </c>
      <c r="K324" s="23">
        <f t="shared" si="81"/>
        <v>7200000</v>
      </c>
      <c r="L324" s="23">
        <v>0</v>
      </c>
      <c r="M324" s="23">
        <v>0</v>
      </c>
      <c r="N324" s="23">
        <v>0</v>
      </c>
      <c r="O324" s="23">
        <f>[1]Лист1!$D$900</f>
        <v>7200000</v>
      </c>
      <c r="P324" s="23">
        <f t="shared" si="83"/>
        <v>1986.3164864268372</v>
      </c>
      <c r="Q324" s="23">
        <v>9673</v>
      </c>
      <c r="R324" s="68" t="s">
        <v>572</v>
      </c>
      <c r="S324" s="74"/>
    </row>
    <row r="325" spans="1:19" ht="30" customHeight="1" x14ac:dyDescent="0.3">
      <c r="A325" s="60">
        <v>299</v>
      </c>
      <c r="B325" s="61" t="s">
        <v>2089</v>
      </c>
      <c r="C325" s="87">
        <v>1982</v>
      </c>
      <c r="D325" s="87" t="s">
        <v>1934</v>
      </c>
      <c r="E325" s="97" t="s">
        <v>18</v>
      </c>
      <c r="F325" s="97">
        <v>9</v>
      </c>
      <c r="G325" s="97">
        <v>2</v>
      </c>
      <c r="H325" s="23">
        <v>3579.1</v>
      </c>
      <c r="I325" s="23">
        <v>0</v>
      </c>
      <c r="J325" s="23">
        <v>3577.8</v>
      </c>
      <c r="K325" s="23">
        <f t="shared" si="81"/>
        <v>7200000</v>
      </c>
      <c r="L325" s="23">
        <v>0</v>
      </c>
      <c r="M325" s="23">
        <v>0</v>
      </c>
      <c r="N325" s="23">
        <v>0</v>
      </c>
      <c r="O325" s="23">
        <f>[1]Лист1!$D$901</f>
        <v>7200000</v>
      </c>
      <c r="P325" s="23">
        <f t="shared" si="83"/>
        <v>2011.6789136933867</v>
      </c>
      <c r="Q325" s="23">
        <v>9673</v>
      </c>
      <c r="R325" s="68" t="s">
        <v>572</v>
      </c>
      <c r="S325" s="74"/>
    </row>
    <row r="326" spans="1:19" ht="30" customHeight="1" x14ac:dyDescent="0.3">
      <c r="A326" s="60">
        <v>300</v>
      </c>
      <c r="B326" s="61" t="s">
        <v>2090</v>
      </c>
      <c r="C326" s="87">
        <v>1982</v>
      </c>
      <c r="D326" s="87" t="s">
        <v>1934</v>
      </c>
      <c r="E326" s="97" t="s">
        <v>18</v>
      </c>
      <c r="F326" s="97">
        <v>9</v>
      </c>
      <c r="G326" s="97">
        <v>2</v>
      </c>
      <c r="H326" s="23">
        <v>3586.6</v>
      </c>
      <c r="I326" s="23">
        <v>0</v>
      </c>
      <c r="J326" s="23">
        <v>3585.7</v>
      </c>
      <c r="K326" s="23">
        <f t="shared" si="81"/>
        <v>7200000</v>
      </c>
      <c r="L326" s="23">
        <v>0</v>
      </c>
      <c r="M326" s="23">
        <v>0</v>
      </c>
      <c r="N326" s="23">
        <v>0</v>
      </c>
      <c r="O326" s="23">
        <f>[1]Лист1!$D$902</f>
        <v>7200000</v>
      </c>
      <c r="P326" s="23">
        <f t="shared" si="83"/>
        <v>2007.472257848659</v>
      </c>
      <c r="Q326" s="23">
        <v>9673</v>
      </c>
      <c r="R326" s="68" t="s">
        <v>572</v>
      </c>
      <c r="S326" s="74"/>
    </row>
    <row r="327" spans="1:19" ht="30" customHeight="1" x14ac:dyDescent="0.3">
      <c r="A327" s="60">
        <v>301</v>
      </c>
      <c r="B327" s="61" t="s">
        <v>2091</v>
      </c>
      <c r="C327" s="87">
        <v>1982</v>
      </c>
      <c r="D327" s="87" t="s">
        <v>1934</v>
      </c>
      <c r="E327" s="97" t="s">
        <v>18</v>
      </c>
      <c r="F327" s="97">
        <v>9</v>
      </c>
      <c r="G327" s="97">
        <v>2</v>
      </c>
      <c r="H327" s="23">
        <v>3570.8</v>
      </c>
      <c r="I327" s="23">
        <v>0</v>
      </c>
      <c r="J327" s="23">
        <v>3568.9</v>
      </c>
      <c r="K327" s="23">
        <f t="shared" si="81"/>
        <v>7200000</v>
      </c>
      <c r="L327" s="23">
        <v>0</v>
      </c>
      <c r="M327" s="23">
        <v>0</v>
      </c>
      <c r="N327" s="23">
        <v>0</v>
      </c>
      <c r="O327" s="23">
        <f>[1]Лист1!$D$903</f>
        <v>7200000</v>
      </c>
      <c r="P327" s="23">
        <f t="shared" si="83"/>
        <v>2016.3548784586087</v>
      </c>
      <c r="Q327" s="23">
        <v>9673</v>
      </c>
      <c r="R327" s="68" t="s">
        <v>572</v>
      </c>
      <c r="S327" s="74"/>
    </row>
    <row r="328" spans="1:19" ht="30" customHeight="1" x14ac:dyDescent="0.3">
      <c r="A328" s="60">
        <v>302</v>
      </c>
      <c r="B328" s="61" t="s">
        <v>2092</v>
      </c>
      <c r="C328" s="87">
        <v>1979</v>
      </c>
      <c r="D328" s="87" t="s">
        <v>1934</v>
      </c>
      <c r="E328" s="97" t="s">
        <v>18</v>
      </c>
      <c r="F328" s="97">
        <v>9</v>
      </c>
      <c r="G328" s="97">
        <v>2</v>
      </c>
      <c r="H328" s="23">
        <v>3636.5</v>
      </c>
      <c r="I328" s="23">
        <v>0</v>
      </c>
      <c r="J328" s="23">
        <v>3615.45</v>
      </c>
      <c r="K328" s="23">
        <f t="shared" si="81"/>
        <v>7200000</v>
      </c>
      <c r="L328" s="23">
        <v>0</v>
      </c>
      <c r="M328" s="23">
        <v>0</v>
      </c>
      <c r="N328" s="23">
        <v>0</v>
      </c>
      <c r="O328" s="23">
        <f>[1]Лист1!$D$889</f>
        <v>7200000</v>
      </c>
      <c r="P328" s="23">
        <f t="shared" si="83"/>
        <v>1979.9257527842706</v>
      </c>
      <c r="Q328" s="23">
        <v>9673</v>
      </c>
      <c r="R328" s="68" t="s">
        <v>572</v>
      </c>
      <c r="S328" s="74"/>
    </row>
    <row r="329" spans="1:19" ht="30" customHeight="1" x14ac:dyDescent="0.3">
      <c r="A329" s="60">
        <v>303</v>
      </c>
      <c r="B329" s="61" t="s">
        <v>2093</v>
      </c>
      <c r="C329" s="87">
        <v>1979</v>
      </c>
      <c r="D329" s="87" t="s">
        <v>1934</v>
      </c>
      <c r="E329" s="97" t="s">
        <v>18</v>
      </c>
      <c r="F329" s="97">
        <v>9</v>
      </c>
      <c r="G329" s="97">
        <v>2</v>
      </c>
      <c r="H329" s="23">
        <v>3642.8</v>
      </c>
      <c r="I329" s="23">
        <v>0</v>
      </c>
      <c r="J329" s="23">
        <v>3642</v>
      </c>
      <c r="K329" s="23">
        <f t="shared" si="81"/>
        <v>7200000</v>
      </c>
      <c r="L329" s="23">
        <v>0</v>
      </c>
      <c r="M329" s="23">
        <v>0</v>
      </c>
      <c r="N329" s="23">
        <v>0</v>
      </c>
      <c r="O329" s="23">
        <f>[1]Лист1!$D$890</f>
        <v>7200000</v>
      </c>
      <c r="P329" s="23">
        <f t="shared" si="83"/>
        <v>1976.5015921818381</v>
      </c>
      <c r="Q329" s="23">
        <v>9673</v>
      </c>
      <c r="R329" s="68" t="s">
        <v>572</v>
      </c>
      <c r="S329" s="74"/>
    </row>
    <row r="330" spans="1:19" ht="30" customHeight="1" x14ac:dyDescent="0.3">
      <c r="A330" s="60">
        <v>304</v>
      </c>
      <c r="B330" s="61" t="s">
        <v>2094</v>
      </c>
      <c r="C330" s="87">
        <v>1979</v>
      </c>
      <c r="D330" s="87" t="s">
        <v>1934</v>
      </c>
      <c r="E330" s="97" t="s">
        <v>18</v>
      </c>
      <c r="F330" s="97">
        <v>9</v>
      </c>
      <c r="G330" s="97">
        <v>2</v>
      </c>
      <c r="H330" s="23">
        <v>3628</v>
      </c>
      <c r="I330" s="23">
        <v>0</v>
      </c>
      <c r="J330" s="23">
        <v>3625.1</v>
      </c>
      <c r="K330" s="23">
        <f t="shared" si="81"/>
        <v>7200000</v>
      </c>
      <c r="L330" s="23">
        <v>0</v>
      </c>
      <c r="M330" s="23">
        <v>0</v>
      </c>
      <c r="N330" s="23">
        <v>0</v>
      </c>
      <c r="O330" s="23">
        <f>[1]Лист1!$D$891</f>
        <v>7200000</v>
      </c>
      <c r="P330" s="23">
        <f t="shared" si="83"/>
        <v>1984.5644983461962</v>
      </c>
      <c r="Q330" s="23">
        <v>9673</v>
      </c>
      <c r="R330" s="68" t="s">
        <v>572</v>
      </c>
      <c r="S330" s="74"/>
    </row>
    <row r="331" spans="1:19" ht="30" customHeight="1" x14ac:dyDescent="0.3">
      <c r="A331" s="60">
        <v>305</v>
      </c>
      <c r="B331" s="61" t="s">
        <v>2095</v>
      </c>
      <c r="C331" s="87">
        <v>1979</v>
      </c>
      <c r="D331" s="87" t="s">
        <v>1934</v>
      </c>
      <c r="E331" s="97" t="s">
        <v>18</v>
      </c>
      <c r="F331" s="97">
        <v>9</v>
      </c>
      <c r="G331" s="97">
        <v>2</v>
      </c>
      <c r="H331" s="23">
        <v>3642.5</v>
      </c>
      <c r="I331" s="23">
        <v>0</v>
      </c>
      <c r="J331" s="23">
        <v>3642</v>
      </c>
      <c r="K331" s="23">
        <f t="shared" si="81"/>
        <v>7200000</v>
      </c>
      <c r="L331" s="23">
        <v>0</v>
      </c>
      <c r="M331" s="23">
        <v>0</v>
      </c>
      <c r="N331" s="23">
        <v>0</v>
      </c>
      <c r="O331" s="23">
        <f>[1]Лист1!$D$892</f>
        <v>7200000</v>
      </c>
      <c r="P331" s="23">
        <f t="shared" si="83"/>
        <v>1976.6643788606725</v>
      </c>
      <c r="Q331" s="23">
        <v>9673</v>
      </c>
      <c r="R331" s="68" t="s">
        <v>572</v>
      </c>
      <c r="S331" s="74"/>
    </row>
    <row r="332" spans="1:19" ht="30" customHeight="1" x14ac:dyDescent="0.3">
      <c r="A332" s="60">
        <v>306</v>
      </c>
      <c r="B332" s="61" t="s">
        <v>2096</v>
      </c>
      <c r="C332" s="87">
        <v>1983</v>
      </c>
      <c r="D332" s="87" t="s">
        <v>1934</v>
      </c>
      <c r="E332" s="97" t="s">
        <v>18</v>
      </c>
      <c r="F332" s="97">
        <v>16</v>
      </c>
      <c r="G332" s="97">
        <v>1</v>
      </c>
      <c r="H332" s="23">
        <v>5242.7</v>
      </c>
      <c r="I332" s="23">
        <v>0</v>
      </c>
      <c r="J332" s="23">
        <v>5242</v>
      </c>
      <c r="K332" s="23">
        <f t="shared" si="81"/>
        <v>7200000</v>
      </c>
      <c r="L332" s="23">
        <v>0</v>
      </c>
      <c r="M332" s="23">
        <v>0</v>
      </c>
      <c r="N332" s="23">
        <v>0</v>
      </c>
      <c r="O332" s="23">
        <f>[1]Лист1!$D$904</f>
        <v>7200000</v>
      </c>
      <c r="P332" s="23">
        <f t="shared" si="83"/>
        <v>1373.3381654491006</v>
      </c>
      <c r="Q332" s="23">
        <v>9673</v>
      </c>
      <c r="R332" s="68" t="s">
        <v>572</v>
      </c>
      <c r="S332" s="74"/>
    </row>
    <row r="333" spans="1:19" ht="30" customHeight="1" x14ac:dyDescent="0.3">
      <c r="A333" s="60">
        <v>307</v>
      </c>
      <c r="B333" s="61" t="s">
        <v>2097</v>
      </c>
      <c r="C333" s="87">
        <v>1984</v>
      </c>
      <c r="D333" s="87" t="s">
        <v>1934</v>
      </c>
      <c r="E333" s="97" t="s">
        <v>18</v>
      </c>
      <c r="F333" s="97">
        <v>16</v>
      </c>
      <c r="G333" s="97">
        <v>1</v>
      </c>
      <c r="H333" s="23">
        <v>5240.34</v>
      </c>
      <c r="I333" s="23">
        <v>0</v>
      </c>
      <c r="J333" s="23">
        <v>5227.2</v>
      </c>
      <c r="K333" s="23">
        <f t="shared" si="81"/>
        <v>7200000</v>
      </c>
      <c r="L333" s="23">
        <v>0</v>
      </c>
      <c r="M333" s="23">
        <v>0</v>
      </c>
      <c r="N333" s="23">
        <v>0</v>
      </c>
      <c r="O333" s="23">
        <f>[1]Лист1!$D$907</f>
        <v>7200000</v>
      </c>
      <c r="P333" s="23">
        <f t="shared" si="83"/>
        <v>1373.9566516676398</v>
      </c>
      <c r="Q333" s="23">
        <v>9673</v>
      </c>
      <c r="R333" s="68" t="s">
        <v>572</v>
      </c>
      <c r="S333" s="74"/>
    </row>
    <row r="334" spans="1:19" ht="30" customHeight="1" x14ac:dyDescent="0.3">
      <c r="A334" s="60">
        <v>308</v>
      </c>
      <c r="B334" s="61" t="s">
        <v>2074</v>
      </c>
      <c r="C334" s="87">
        <v>1985</v>
      </c>
      <c r="D334" s="87" t="s">
        <v>1934</v>
      </c>
      <c r="E334" s="97" t="s">
        <v>18</v>
      </c>
      <c r="F334" s="97">
        <v>16</v>
      </c>
      <c r="G334" s="97">
        <v>1</v>
      </c>
      <c r="H334" s="23">
        <v>5271.7</v>
      </c>
      <c r="I334" s="23">
        <v>145.80000000000001</v>
      </c>
      <c r="J334" s="23">
        <v>5139.8999999999996</v>
      </c>
      <c r="K334" s="23">
        <f t="shared" si="81"/>
        <v>7200000</v>
      </c>
      <c r="L334" s="23">
        <v>0</v>
      </c>
      <c r="M334" s="23">
        <v>0</v>
      </c>
      <c r="N334" s="23">
        <v>0</v>
      </c>
      <c r="O334" s="23">
        <f>[1]Лист1!$D$908</f>
        <v>7200000</v>
      </c>
      <c r="P334" s="23">
        <f t="shared" si="83"/>
        <v>1365.7833336494868</v>
      </c>
      <c r="Q334" s="23">
        <v>9673</v>
      </c>
      <c r="R334" s="68" t="s">
        <v>572</v>
      </c>
      <c r="S334" s="74"/>
    </row>
    <row r="335" spans="1:19" ht="30" customHeight="1" x14ac:dyDescent="0.3">
      <c r="A335" s="60">
        <v>309</v>
      </c>
      <c r="B335" s="61" t="s">
        <v>2098</v>
      </c>
      <c r="C335" s="87">
        <v>1987</v>
      </c>
      <c r="D335" s="87" t="s">
        <v>1934</v>
      </c>
      <c r="E335" s="97" t="s">
        <v>18</v>
      </c>
      <c r="F335" s="97">
        <v>9</v>
      </c>
      <c r="G335" s="97">
        <v>4</v>
      </c>
      <c r="H335" s="23">
        <v>8199</v>
      </c>
      <c r="I335" s="23">
        <v>0</v>
      </c>
      <c r="J335" s="23">
        <v>8195.2000000000007</v>
      </c>
      <c r="K335" s="23">
        <f t="shared" si="81"/>
        <v>14200000</v>
      </c>
      <c r="L335" s="23">
        <v>0</v>
      </c>
      <c r="M335" s="23">
        <v>0</v>
      </c>
      <c r="N335" s="23">
        <v>0</v>
      </c>
      <c r="O335" s="23">
        <f>[1]Лист1!$D$909</f>
        <v>14200000</v>
      </c>
      <c r="P335" s="23">
        <f t="shared" si="83"/>
        <v>1731.9185266495915</v>
      </c>
      <c r="Q335" s="23">
        <v>9673</v>
      </c>
      <c r="R335" s="68" t="s">
        <v>572</v>
      </c>
      <c r="S335" s="74"/>
    </row>
    <row r="336" spans="1:19" ht="30" customHeight="1" x14ac:dyDescent="0.3">
      <c r="A336" s="60">
        <v>310</v>
      </c>
      <c r="B336" s="61" t="s">
        <v>2099</v>
      </c>
      <c r="C336" s="87">
        <v>1985</v>
      </c>
      <c r="D336" s="87" t="s">
        <v>1934</v>
      </c>
      <c r="E336" s="97" t="s">
        <v>18</v>
      </c>
      <c r="F336" s="97">
        <v>9</v>
      </c>
      <c r="G336" s="97">
        <v>1</v>
      </c>
      <c r="H336" s="23">
        <v>4032</v>
      </c>
      <c r="I336" s="23">
        <v>0</v>
      </c>
      <c r="J336" s="23">
        <v>4019.8</v>
      </c>
      <c r="K336" s="23">
        <f t="shared" si="81"/>
        <v>3700000</v>
      </c>
      <c r="L336" s="23">
        <v>0</v>
      </c>
      <c r="M336" s="23">
        <v>0</v>
      </c>
      <c r="N336" s="23">
        <v>0</v>
      </c>
      <c r="O336" s="23">
        <f>[1]Лист1!$D$910</f>
        <v>3700000</v>
      </c>
      <c r="P336" s="23">
        <f t="shared" si="83"/>
        <v>917.65873015873012</v>
      </c>
      <c r="Q336" s="23">
        <v>9673</v>
      </c>
      <c r="R336" s="68" t="s">
        <v>572</v>
      </c>
      <c r="S336" s="74"/>
    </row>
    <row r="337" spans="1:19" ht="30" customHeight="1" x14ac:dyDescent="0.3">
      <c r="A337" s="60">
        <v>311</v>
      </c>
      <c r="B337" s="61" t="s">
        <v>2100</v>
      </c>
      <c r="C337" s="87">
        <v>1987</v>
      </c>
      <c r="D337" s="87" t="s">
        <v>1934</v>
      </c>
      <c r="E337" s="97" t="s">
        <v>76</v>
      </c>
      <c r="F337" s="97">
        <v>9</v>
      </c>
      <c r="G337" s="97">
        <v>1</v>
      </c>
      <c r="H337" s="23">
        <v>4059.6</v>
      </c>
      <c r="I337" s="23">
        <v>0</v>
      </c>
      <c r="J337" s="23">
        <v>3985.8</v>
      </c>
      <c r="K337" s="23">
        <f t="shared" si="81"/>
        <v>3700000</v>
      </c>
      <c r="L337" s="23">
        <v>0</v>
      </c>
      <c r="M337" s="23">
        <v>0</v>
      </c>
      <c r="N337" s="23">
        <v>0</v>
      </c>
      <c r="O337" s="23">
        <f>[1]Лист1!$D$911</f>
        <v>3700000</v>
      </c>
      <c r="P337" s="23">
        <f t="shared" si="83"/>
        <v>911.41984431963738</v>
      </c>
      <c r="Q337" s="23">
        <v>9673</v>
      </c>
      <c r="R337" s="68" t="s">
        <v>572</v>
      </c>
      <c r="S337" s="74"/>
    </row>
    <row r="338" spans="1:19" ht="30" customHeight="1" x14ac:dyDescent="0.3">
      <c r="A338" s="60">
        <v>312</v>
      </c>
      <c r="B338" s="61" t="s">
        <v>2101</v>
      </c>
      <c r="C338" s="87">
        <v>1987</v>
      </c>
      <c r="D338" s="87" t="s">
        <v>1934</v>
      </c>
      <c r="E338" s="97" t="s">
        <v>18</v>
      </c>
      <c r="F338" s="97">
        <v>9</v>
      </c>
      <c r="G338" s="97">
        <v>3</v>
      </c>
      <c r="H338" s="23">
        <v>6096.8</v>
      </c>
      <c r="I338" s="23">
        <v>0</v>
      </c>
      <c r="J338" s="23">
        <v>6093.5</v>
      </c>
      <c r="K338" s="23">
        <f t="shared" si="81"/>
        <v>10700000</v>
      </c>
      <c r="L338" s="23">
        <v>0</v>
      </c>
      <c r="M338" s="23">
        <v>0</v>
      </c>
      <c r="N338" s="23">
        <v>0</v>
      </c>
      <c r="O338" s="23">
        <f>[1]Лист1!$D$912</f>
        <v>10700000</v>
      </c>
      <c r="P338" s="23">
        <f t="shared" si="83"/>
        <v>1755.0190263744914</v>
      </c>
      <c r="Q338" s="23">
        <v>9673</v>
      </c>
      <c r="R338" s="68" t="s">
        <v>572</v>
      </c>
      <c r="S338" s="74"/>
    </row>
    <row r="339" spans="1:19" ht="30" customHeight="1" x14ac:dyDescent="0.3">
      <c r="A339" s="60">
        <v>313</v>
      </c>
      <c r="B339" s="61" t="s">
        <v>2102</v>
      </c>
      <c r="C339" s="87">
        <v>1983</v>
      </c>
      <c r="D339" s="87" t="s">
        <v>1934</v>
      </c>
      <c r="E339" s="97" t="s">
        <v>18</v>
      </c>
      <c r="F339" s="97">
        <v>9</v>
      </c>
      <c r="G339" s="97">
        <v>1</v>
      </c>
      <c r="H339" s="23">
        <v>5028.5600000000004</v>
      </c>
      <c r="I339" s="23">
        <v>0</v>
      </c>
      <c r="J339" s="23">
        <v>4997.46</v>
      </c>
      <c r="K339" s="23">
        <f t="shared" si="81"/>
        <v>7200000</v>
      </c>
      <c r="L339" s="23">
        <v>0</v>
      </c>
      <c r="M339" s="23">
        <v>0</v>
      </c>
      <c r="N339" s="23">
        <v>0</v>
      </c>
      <c r="O339" s="23">
        <f>[1]Лист1!$D$913</f>
        <v>7200000</v>
      </c>
      <c r="P339" s="23">
        <f t="shared" si="83"/>
        <v>1431.8214359578089</v>
      </c>
      <c r="Q339" s="23">
        <v>9673</v>
      </c>
      <c r="R339" s="68" t="s">
        <v>572</v>
      </c>
      <c r="S339" s="74"/>
    </row>
    <row r="340" spans="1:19" ht="30" customHeight="1" x14ac:dyDescent="0.3">
      <c r="A340" s="60">
        <v>314</v>
      </c>
      <c r="B340" s="61" t="s">
        <v>2103</v>
      </c>
      <c r="C340" s="87">
        <v>1984</v>
      </c>
      <c r="D340" s="87" t="s">
        <v>1934</v>
      </c>
      <c r="E340" s="97" t="s">
        <v>18</v>
      </c>
      <c r="F340" s="97">
        <v>16</v>
      </c>
      <c r="G340" s="97">
        <v>1</v>
      </c>
      <c r="H340" s="23">
        <v>5259.56</v>
      </c>
      <c r="I340" s="23">
        <v>0</v>
      </c>
      <c r="J340" s="23">
        <v>5250</v>
      </c>
      <c r="K340" s="23">
        <f t="shared" si="81"/>
        <v>7200000</v>
      </c>
      <c r="L340" s="23">
        <v>0</v>
      </c>
      <c r="M340" s="23">
        <v>0</v>
      </c>
      <c r="N340" s="23">
        <v>0</v>
      </c>
      <c r="O340" s="23">
        <f>[1]Лист1!$D$914</f>
        <v>7200000</v>
      </c>
      <c r="P340" s="23">
        <f t="shared" si="83"/>
        <v>1368.935804515967</v>
      </c>
      <c r="Q340" s="23">
        <v>9673</v>
      </c>
      <c r="R340" s="68" t="s">
        <v>572</v>
      </c>
      <c r="S340" s="74"/>
    </row>
    <row r="341" spans="1:19" ht="30" customHeight="1" x14ac:dyDescent="0.3">
      <c r="A341" s="60">
        <v>315</v>
      </c>
      <c r="B341" s="61" t="s">
        <v>2104</v>
      </c>
      <c r="C341" s="87">
        <v>1987</v>
      </c>
      <c r="D341" s="87" t="s">
        <v>1934</v>
      </c>
      <c r="E341" s="97" t="s">
        <v>18</v>
      </c>
      <c r="F341" s="97">
        <v>16</v>
      </c>
      <c r="G341" s="97">
        <v>1</v>
      </c>
      <c r="H341" s="23">
        <v>5176.3999999999996</v>
      </c>
      <c r="I341" s="23">
        <v>0</v>
      </c>
      <c r="J341" s="23">
        <v>5167.7</v>
      </c>
      <c r="K341" s="23">
        <f t="shared" si="81"/>
        <v>7200000</v>
      </c>
      <c r="L341" s="23">
        <v>0</v>
      </c>
      <c r="M341" s="23">
        <v>0</v>
      </c>
      <c r="N341" s="23">
        <v>0</v>
      </c>
      <c r="O341" s="23">
        <f>[1]Лист1!$D$1684</f>
        <v>7200000</v>
      </c>
      <c r="P341" s="23">
        <f t="shared" si="83"/>
        <v>1390.9280581098835</v>
      </c>
      <c r="Q341" s="23">
        <v>9673</v>
      </c>
      <c r="R341" s="130" t="s">
        <v>571</v>
      </c>
      <c r="S341" s="74"/>
    </row>
    <row r="342" spans="1:19" ht="30" customHeight="1" x14ac:dyDescent="0.3">
      <c r="A342" s="60">
        <v>316</v>
      </c>
      <c r="B342" s="61" t="s">
        <v>2105</v>
      </c>
      <c r="C342" s="87">
        <v>1988</v>
      </c>
      <c r="D342" s="87" t="s">
        <v>1934</v>
      </c>
      <c r="E342" s="97" t="s">
        <v>18</v>
      </c>
      <c r="F342" s="97">
        <v>16</v>
      </c>
      <c r="G342" s="97">
        <v>1</v>
      </c>
      <c r="H342" s="23">
        <v>5303.1</v>
      </c>
      <c r="I342" s="23">
        <v>0</v>
      </c>
      <c r="J342" s="23">
        <v>5296.1</v>
      </c>
      <c r="K342" s="23">
        <f t="shared" si="81"/>
        <v>7200000</v>
      </c>
      <c r="L342" s="23">
        <v>0</v>
      </c>
      <c r="M342" s="23">
        <v>0</v>
      </c>
      <c r="N342" s="23">
        <v>0</v>
      </c>
      <c r="O342" s="23">
        <f>[1]Лист1!$D$1685</f>
        <v>7200000</v>
      </c>
      <c r="P342" s="23">
        <f t="shared" si="83"/>
        <v>1357.6964417039089</v>
      </c>
      <c r="Q342" s="23">
        <v>9673</v>
      </c>
      <c r="R342" s="130" t="s">
        <v>571</v>
      </c>
      <c r="S342" s="74"/>
    </row>
    <row r="343" spans="1:19" ht="30" customHeight="1" x14ac:dyDescent="0.3">
      <c r="A343" s="60">
        <v>317</v>
      </c>
      <c r="B343" s="61" t="s">
        <v>2106</v>
      </c>
      <c r="C343" s="87">
        <v>1986</v>
      </c>
      <c r="D343" s="87" t="s">
        <v>1934</v>
      </c>
      <c r="E343" s="97" t="s">
        <v>18</v>
      </c>
      <c r="F343" s="97">
        <v>9</v>
      </c>
      <c r="G343" s="97">
        <v>2</v>
      </c>
      <c r="H343" s="23">
        <v>8096.1</v>
      </c>
      <c r="I343" s="23">
        <v>84.6</v>
      </c>
      <c r="J343" s="23">
        <v>8016.9</v>
      </c>
      <c r="K343" s="23">
        <f t="shared" si="81"/>
        <v>7200000</v>
      </c>
      <c r="L343" s="23">
        <v>0</v>
      </c>
      <c r="M343" s="23">
        <v>0</v>
      </c>
      <c r="N343" s="23">
        <v>0</v>
      </c>
      <c r="O343" s="23">
        <f>[1]Лист1!$D$1686</f>
        <v>7200000</v>
      </c>
      <c r="P343" s="23">
        <f t="shared" si="83"/>
        <v>889.31707859339679</v>
      </c>
      <c r="Q343" s="23">
        <v>9673</v>
      </c>
      <c r="R343" s="130" t="s">
        <v>571</v>
      </c>
      <c r="S343" s="74"/>
    </row>
    <row r="344" spans="1:19" ht="30" customHeight="1" x14ac:dyDescent="0.3">
      <c r="A344" s="60">
        <v>318</v>
      </c>
      <c r="B344" s="61" t="s">
        <v>2107</v>
      </c>
      <c r="C344" s="87">
        <v>1987</v>
      </c>
      <c r="D344" s="87" t="s">
        <v>1934</v>
      </c>
      <c r="E344" s="97" t="s">
        <v>18</v>
      </c>
      <c r="F344" s="97">
        <v>9</v>
      </c>
      <c r="G344" s="97">
        <v>3</v>
      </c>
      <c r="H344" s="23">
        <v>6127.3</v>
      </c>
      <c r="I344" s="23">
        <v>0</v>
      </c>
      <c r="J344" s="23">
        <v>6121.3</v>
      </c>
      <c r="K344" s="23">
        <f t="shared" si="81"/>
        <v>10700000</v>
      </c>
      <c r="L344" s="23">
        <v>0</v>
      </c>
      <c r="M344" s="23">
        <v>0</v>
      </c>
      <c r="N344" s="23">
        <v>0</v>
      </c>
      <c r="O344" s="23">
        <f>[1]Лист1!$D$1687</f>
        <v>10700000</v>
      </c>
      <c r="P344" s="23">
        <f t="shared" si="83"/>
        <v>1746.2830284138201</v>
      </c>
      <c r="Q344" s="23">
        <v>9673</v>
      </c>
      <c r="R344" s="130" t="s">
        <v>571</v>
      </c>
      <c r="S344" s="74"/>
    </row>
    <row r="345" spans="1:19" ht="30" customHeight="1" x14ac:dyDescent="0.3">
      <c r="A345" s="60">
        <v>319</v>
      </c>
      <c r="B345" s="61" t="s">
        <v>2108</v>
      </c>
      <c r="C345" s="87">
        <v>1988</v>
      </c>
      <c r="D345" s="87" t="s">
        <v>1934</v>
      </c>
      <c r="E345" s="97" t="s">
        <v>18</v>
      </c>
      <c r="F345" s="97">
        <v>9</v>
      </c>
      <c r="G345" s="97">
        <v>3</v>
      </c>
      <c r="H345" s="23">
        <v>12084.3</v>
      </c>
      <c r="I345" s="23">
        <v>708.8</v>
      </c>
      <c r="J345" s="23">
        <v>11375.5</v>
      </c>
      <c r="K345" s="23">
        <f t="shared" si="81"/>
        <v>10700000</v>
      </c>
      <c r="L345" s="23">
        <v>0</v>
      </c>
      <c r="M345" s="23">
        <v>0</v>
      </c>
      <c r="N345" s="23">
        <v>0</v>
      </c>
      <c r="O345" s="23">
        <f>[1]Лист1!$D$1688</f>
        <v>10700000</v>
      </c>
      <c r="P345" s="23">
        <f t="shared" si="83"/>
        <v>885.446405666857</v>
      </c>
      <c r="Q345" s="23">
        <v>9673</v>
      </c>
      <c r="R345" s="130" t="s">
        <v>571</v>
      </c>
      <c r="S345" s="74"/>
    </row>
    <row r="346" spans="1:19" ht="30" customHeight="1" x14ac:dyDescent="0.3">
      <c r="A346" s="60">
        <v>320</v>
      </c>
      <c r="B346" s="61" t="s">
        <v>2109</v>
      </c>
      <c r="C346" s="87">
        <v>1985</v>
      </c>
      <c r="D346" s="87" t="s">
        <v>1934</v>
      </c>
      <c r="E346" s="97" t="s">
        <v>18</v>
      </c>
      <c r="F346" s="97">
        <v>16</v>
      </c>
      <c r="G346" s="97">
        <v>1</v>
      </c>
      <c r="H346" s="23">
        <v>5314.8</v>
      </c>
      <c r="I346" s="23">
        <v>0</v>
      </c>
      <c r="J346" s="23">
        <v>5314</v>
      </c>
      <c r="K346" s="23">
        <f t="shared" si="81"/>
        <v>7200000</v>
      </c>
      <c r="L346" s="23">
        <v>0</v>
      </c>
      <c r="M346" s="23">
        <v>0</v>
      </c>
      <c r="N346" s="23">
        <v>0</v>
      </c>
      <c r="O346" s="23">
        <f>[1]Лист1!$D$1676</f>
        <v>7200000</v>
      </c>
      <c r="P346" s="23">
        <f t="shared" si="83"/>
        <v>1354.7076089410702</v>
      </c>
      <c r="Q346" s="23">
        <v>9673</v>
      </c>
      <c r="R346" s="130" t="s">
        <v>571</v>
      </c>
      <c r="S346" s="74"/>
    </row>
    <row r="347" spans="1:19" ht="30" customHeight="1" x14ac:dyDescent="0.3">
      <c r="A347" s="60">
        <v>321</v>
      </c>
      <c r="B347" s="61" t="s">
        <v>2075</v>
      </c>
      <c r="C347" s="87">
        <v>1984</v>
      </c>
      <c r="D347" s="87" t="s">
        <v>1934</v>
      </c>
      <c r="E347" s="97" t="s">
        <v>18</v>
      </c>
      <c r="F347" s="97">
        <v>16</v>
      </c>
      <c r="G347" s="97">
        <v>1</v>
      </c>
      <c r="H347" s="23">
        <v>5265.6</v>
      </c>
      <c r="I347" s="23">
        <v>0</v>
      </c>
      <c r="J347" s="23">
        <v>5265</v>
      </c>
      <c r="K347" s="23">
        <f t="shared" si="81"/>
        <v>7200000</v>
      </c>
      <c r="L347" s="23">
        <v>0</v>
      </c>
      <c r="M347" s="23">
        <v>0</v>
      </c>
      <c r="N347" s="23">
        <v>0</v>
      </c>
      <c r="O347" s="23">
        <f>[1]Лист1!$D$905</f>
        <v>7200000</v>
      </c>
      <c r="P347" s="23">
        <f t="shared" si="83"/>
        <v>1367.3655423883317</v>
      </c>
      <c r="Q347" s="23">
        <v>9673</v>
      </c>
      <c r="R347" s="68" t="s">
        <v>572</v>
      </c>
      <c r="S347" s="74"/>
    </row>
    <row r="348" spans="1:19" ht="30" customHeight="1" x14ac:dyDescent="0.3">
      <c r="A348" s="60">
        <v>322</v>
      </c>
      <c r="B348" s="61" t="s">
        <v>2110</v>
      </c>
      <c r="C348" s="87">
        <v>1985</v>
      </c>
      <c r="D348" s="87" t="s">
        <v>1934</v>
      </c>
      <c r="E348" s="97" t="s">
        <v>18</v>
      </c>
      <c r="F348" s="97">
        <v>9</v>
      </c>
      <c r="G348" s="97">
        <v>2</v>
      </c>
      <c r="H348" s="23">
        <v>8025.9</v>
      </c>
      <c r="I348" s="23">
        <v>0</v>
      </c>
      <c r="J348" s="23">
        <v>8022.9</v>
      </c>
      <c r="K348" s="23">
        <f t="shared" si="81"/>
        <v>7200000</v>
      </c>
      <c r="L348" s="23">
        <v>0</v>
      </c>
      <c r="M348" s="23">
        <v>0</v>
      </c>
      <c r="N348" s="23">
        <v>0</v>
      </c>
      <c r="O348" s="23">
        <f>[1]Лист1!$D$906</f>
        <v>7200000</v>
      </c>
      <c r="P348" s="23">
        <f t="shared" si="83"/>
        <v>897.09565282398239</v>
      </c>
      <c r="Q348" s="23">
        <v>9673</v>
      </c>
      <c r="R348" s="68" t="s">
        <v>572</v>
      </c>
      <c r="S348" s="74"/>
    </row>
    <row r="349" spans="1:19" ht="30" customHeight="1" x14ac:dyDescent="0.3">
      <c r="A349" s="60">
        <v>323</v>
      </c>
      <c r="B349" s="61" t="s">
        <v>2111</v>
      </c>
      <c r="C349" s="87">
        <v>1989</v>
      </c>
      <c r="D349" s="87" t="s">
        <v>1934</v>
      </c>
      <c r="E349" s="97" t="s">
        <v>18</v>
      </c>
      <c r="F349" s="97">
        <v>9</v>
      </c>
      <c r="G349" s="97">
        <v>6</v>
      </c>
      <c r="H349" s="23">
        <v>12278.6</v>
      </c>
      <c r="I349" s="23">
        <v>451.7</v>
      </c>
      <c r="J349" s="23">
        <v>11820.6</v>
      </c>
      <c r="K349" s="23">
        <f t="shared" si="81"/>
        <v>21200000</v>
      </c>
      <c r="L349" s="23">
        <v>0</v>
      </c>
      <c r="M349" s="23">
        <v>0</v>
      </c>
      <c r="N349" s="23">
        <v>0</v>
      </c>
      <c r="O349" s="23">
        <f>[1]Лист1!$D$1689</f>
        <v>21200000</v>
      </c>
      <c r="P349" s="23">
        <f t="shared" si="83"/>
        <v>1726.5812063264541</v>
      </c>
      <c r="Q349" s="23">
        <v>9673</v>
      </c>
      <c r="R349" s="130" t="s">
        <v>571</v>
      </c>
      <c r="S349" s="74"/>
    </row>
    <row r="350" spans="1:19" ht="30" customHeight="1" x14ac:dyDescent="0.3">
      <c r="A350" s="60">
        <v>324</v>
      </c>
      <c r="B350" s="61" t="s">
        <v>2112</v>
      </c>
      <c r="C350" s="87">
        <v>1987</v>
      </c>
      <c r="D350" s="87" t="s">
        <v>1934</v>
      </c>
      <c r="E350" s="97" t="s">
        <v>18</v>
      </c>
      <c r="F350" s="97">
        <v>9</v>
      </c>
      <c r="G350" s="97">
        <v>2</v>
      </c>
      <c r="H350" s="23">
        <v>8101</v>
      </c>
      <c r="I350" s="23">
        <v>0</v>
      </c>
      <c r="J350" s="23">
        <v>8058.8</v>
      </c>
      <c r="K350" s="23">
        <f t="shared" si="81"/>
        <v>7200000</v>
      </c>
      <c r="L350" s="23">
        <v>0</v>
      </c>
      <c r="M350" s="23">
        <v>0</v>
      </c>
      <c r="N350" s="23">
        <v>0</v>
      </c>
      <c r="O350" s="23">
        <f>[1]Лист1!$D$1690</f>
        <v>7200000</v>
      </c>
      <c r="P350" s="23">
        <f t="shared" si="83"/>
        <v>888.77916306628811</v>
      </c>
      <c r="Q350" s="23">
        <v>9673</v>
      </c>
      <c r="R350" s="130" t="s">
        <v>571</v>
      </c>
      <c r="S350" s="74"/>
    </row>
    <row r="351" spans="1:19" ht="30" customHeight="1" x14ac:dyDescent="0.3">
      <c r="A351" s="60">
        <v>325</v>
      </c>
      <c r="B351" s="61" t="s">
        <v>2113</v>
      </c>
      <c r="C351" s="87">
        <v>1989</v>
      </c>
      <c r="D351" s="87" t="s">
        <v>1934</v>
      </c>
      <c r="E351" s="97" t="s">
        <v>18</v>
      </c>
      <c r="F351" s="97">
        <v>9</v>
      </c>
      <c r="G351" s="97">
        <v>3</v>
      </c>
      <c r="H351" s="23">
        <v>6165.7</v>
      </c>
      <c r="I351" s="23">
        <v>102.8</v>
      </c>
      <c r="J351" s="23">
        <v>6046.4</v>
      </c>
      <c r="K351" s="23">
        <f t="shared" si="81"/>
        <v>10700000</v>
      </c>
      <c r="L351" s="23">
        <v>0</v>
      </c>
      <c r="M351" s="23">
        <v>0</v>
      </c>
      <c r="N351" s="23">
        <v>0</v>
      </c>
      <c r="O351" s="23">
        <f>[1]Лист1!$D$1691</f>
        <v>10700000</v>
      </c>
      <c r="P351" s="23">
        <f t="shared" si="83"/>
        <v>1735.4071719350602</v>
      </c>
      <c r="Q351" s="23">
        <v>9673</v>
      </c>
      <c r="R351" s="130" t="s">
        <v>571</v>
      </c>
      <c r="S351" s="74"/>
    </row>
    <row r="352" spans="1:19" ht="30" customHeight="1" x14ac:dyDescent="0.3">
      <c r="A352" s="60">
        <v>326</v>
      </c>
      <c r="B352" s="61" t="s">
        <v>2114</v>
      </c>
      <c r="C352" s="87">
        <v>1984</v>
      </c>
      <c r="D352" s="87" t="s">
        <v>1934</v>
      </c>
      <c r="E352" s="97" t="s">
        <v>18</v>
      </c>
      <c r="F352" s="97">
        <v>9</v>
      </c>
      <c r="G352" s="97">
        <v>2</v>
      </c>
      <c r="H352" s="23">
        <v>3863.09</v>
      </c>
      <c r="I352" s="23">
        <v>35.200000000000003</v>
      </c>
      <c r="J352" s="23">
        <v>3829.6</v>
      </c>
      <c r="K352" s="23">
        <f t="shared" si="81"/>
        <v>7200000</v>
      </c>
      <c r="L352" s="23">
        <v>0</v>
      </c>
      <c r="M352" s="23">
        <v>0</v>
      </c>
      <c r="N352" s="23">
        <v>0</v>
      </c>
      <c r="O352" s="23">
        <f>[1]Лист1!$D$1677</f>
        <v>7200000</v>
      </c>
      <c r="P352" s="23">
        <f t="shared" si="83"/>
        <v>1863.792974018208</v>
      </c>
      <c r="Q352" s="23">
        <v>9673</v>
      </c>
      <c r="R352" s="130" t="s">
        <v>571</v>
      </c>
      <c r="S352" s="74"/>
    </row>
    <row r="353" spans="1:19" ht="30" customHeight="1" x14ac:dyDescent="0.3">
      <c r="A353" s="60">
        <v>327</v>
      </c>
      <c r="B353" s="61" t="s">
        <v>2115</v>
      </c>
      <c r="C353" s="87">
        <v>1984</v>
      </c>
      <c r="D353" s="87" t="s">
        <v>1934</v>
      </c>
      <c r="E353" s="97" t="s">
        <v>18</v>
      </c>
      <c r="F353" s="97">
        <v>9</v>
      </c>
      <c r="G353" s="97">
        <v>4</v>
      </c>
      <c r="H353" s="23">
        <v>7802.6</v>
      </c>
      <c r="I353" s="23">
        <v>51.3</v>
      </c>
      <c r="J353" s="23">
        <v>7551.3</v>
      </c>
      <c r="K353" s="23">
        <f t="shared" si="81"/>
        <v>14200000</v>
      </c>
      <c r="L353" s="23">
        <v>0</v>
      </c>
      <c r="M353" s="23">
        <v>0</v>
      </c>
      <c r="N353" s="23">
        <v>0</v>
      </c>
      <c r="O353" s="23">
        <f>[1]Лист1!$D$1678</f>
        <v>14200000</v>
      </c>
      <c r="P353" s="23">
        <f t="shared" si="83"/>
        <v>1819.9061851177812</v>
      </c>
      <c r="Q353" s="23">
        <v>9673</v>
      </c>
      <c r="R353" s="130" t="s">
        <v>571</v>
      </c>
      <c r="S353" s="74"/>
    </row>
    <row r="354" spans="1:19" ht="30" customHeight="1" x14ac:dyDescent="0.3">
      <c r="A354" s="60">
        <v>328</v>
      </c>
      <c r="B354" s="61" t="s">
        <v>2116</v>
      </c>
      <c r="C354" s="87">
        <v>1984</v>
      </c>
      <c r="D354" s="87" t="s">
        <v>1934</v>
      </c>
      <c r="E354" s="97" t="s">
        <v>18</v>
      </c>
      <c r="F354" s="97">
        <v>9</v>
      </c>
      <c r="G354" s="97">
        <v>6</v>
      </c>
      <c r="H354" s="23">
        <v>11586.3</v>
      </c>
      <c r="I354" s="23">
        <v>39.299999999999997</v>
      </c>
      <c r="J354" s="23">
        <v>11526.1</v>
      </c>
      <c r="K354" s="23">
        <f t="shared" si="81"/>
        <v>21200000</v>
      </c>
      <c r="L354" s="23">
        <v>0</v>
      </c>
      <c r="M354" s="23">
        <v>0</v>
      </c>
      <c r="N354" s="23">
        <v>0</v>
      </c>
      <c r="O354" s="23">
        <f>[1]Лист1!$D$1679</f>
        <v>21200000</v>
      </c>
      <c r="P354" s="23">
        <f t="shared" si="83"/>
        <v>1829.747201436179</v>
      </c>
      <c r="Q354" s="23">
        <v>9673</v>
      </c>
      <c r="R354" s="130" t="s">
        <v>571</v>
      </c>
      <c r="S354" s="74"/>
    </row>
    <row r="355" spans="1:19" ht="30" customHeight="1" x14ac:dyDescent="0.3">
      <c r="A355" s="60">
        <v>329</v>
      </c>
      <c r="B355" s="61" t="s">
        <v>2117</v>
      </c>
      <c r="C355" s="87">
        <v>1983</v>
      </c>
      <c r="D355" s="87" t="s">
        <v>1934</v>
      </c>
      <c r="E355" s="97" t="s">
        <v>18</v>
      </c>
      <c r="F355" s="97">
        <v>9</v>
      </c>
      <c r="G355" s="97">
        <v>4</v>
      </c>
      <c r="H355" s="23">
        <v>7701.5</v>
      </c>
      <c r="I355" s="23">
        <v>0</v>
      </c>
      <c r="J355" s="23">
        <v>7670.5</v>
      </c>
      <c r="K355" s="23">
        <f t="shared" si="81"/>
        <v>14200000</v>
      </c>
      <c r="L355" s="23">
        <v>0</v>
      </c>
      <c r="M355" s="23">
        <v>0</v>
      </c>
      <c r="N355" s="23">
        <v>0</v>
      </c>
      <c r="O355" s="23">
        <f>[1]Лист1!$D$1680</f>
        <v>14200000</v>
      </c>
      <c r="P355" s="23">
        <f t="shared" si="83"/>
        <v>1843.7966629877296</v>
      </c>
      <c r="Q355" s="23">
        <v>9673</v>
      </c>
      <c r="R355" s="130" t="s">
        <v>571</v>
      </c>
      <c r="S355" s="74"/>
    </row>
    <row r="356" spans="1:19" ht="30" customHeight="1" x14ac:dyDescent="0.3">
      <c r="A356" s="60">
        <v>330</v>
      </c>
      <c r="B356" s="61" t="s">
        <v>2118</v>
      </c>
      <c r="C356" s="87">
        <v>1984</v>
      </c>
      <c r="D356" s="87" t="s">
        <v>1934</v>
      </c>
      <c r="E356" s="97" t="s">
        <v>18</v>
      </c>
      <c r="F356" s="97">
        <v>9</v>
      </c>
      <c r="G356" s="97">
        <v>4</v>
      </c>
      <c r="H356" s="23">
        <v>7631.6</v>
      </c>
      <c r="I356" s="23">
        <v>142.80000000000001</v>
      </c>
      <c r="J356" s="23">
        <v>7487.7</v>
      </c>
      <c r="K356" s="23">
        <f t="shared" si="81"/>
        <v>14200000</v>
      </c>
      <c r="L356" s="23">
        <v>0</v>
      </c>
      <c r="M356" s="23">
        <v>0</v>
      </c>
      <c r="N356" s="23">
        <v>0</v>
      </c>
      <c r="O356" s="23">
        <f>[1]Лист1!$D$1681</f>
        <v>14200000</v>
      </c>
      <c r="P356" s="23">
        <f t="shared" si="83"/>
        <v>1860.6845222495938</v>
      </c>
      <c r="Q356" s="23">
        <v>9673</v>
      </c>
      <c r="R356" s="130" t="s">
        <v>571</v>
      </c>
      <c r="S356" s="74"/>
    </row>
    <row r="357" spans="1:19" ht="30" customHeight="1" x14ac:dyDescent="0.3">
      <c r="A357" s="60">
        <v>331</v>
      </c>
      <c r="B357" s="61" t="s">
        <v>2119</v>
      </c>
      <c r="C357" s="87">
        <v>1985</v>
      </c>
      <c r="D357" s="87" t="s">
        <v>1934</v>
      </c>
      <c r="E357" s="97" t="s">
        <v>18</v>
      </c>
      <c r="F357" s="97">
        <v>9</v>
      </c>
      <c r="G357" s="97">
        <v>2</v>
      </c>
      <c r="H357" s="23">
        <v>3829.6</v>
      </c>
      <c r="I357" s="23">
        <v>0</v>
      </c>
      <c r="J357" s="23">
        <v>3829</v>
      </c>
      <c r="K357" s="23">
        <f t="shared" si="81"/>
        <v>7200000</v>
      </c>
      <c r="L357" s="23">
        <v>0</v>
      </c>
      <c r="M357" s="23">
        <v>0</v>
      </c>
      <c r="N357" s="23">
        <v>0</v>
      </c>
      <c r="O357" s="23">
        <f>[1]Лист1!$D$1682</f>
        <v>7200000</v>
      </c>
      <c r="P357" s="23">
        <f t="shared" si="83"/>
        <v>1880.091915604763</v>
      </c>
      <c r="Q357" s="23">
        <v>9673</v>
      </c>
      <c r="R357" s="130" t="s">
        <v>571</v>
      </c>
      <c r="S357" s="74"/>
    </row>
    <row r="358" spans="1:19" ht="30" customHeight="1" x14ac:dyDescent="0.3">
      <c r="A358" s="60">
        <v>332</v>
      </c>
      <c r="B358" s="61" t="s">
        <v>2120</v>
      </c>
      <c r="C358" s="87">
        <v>1985</v>
      </c>
      <c r="D358" s="87" t="s">
        <v>1934</v>
      </c>
      <c r="E358" s="97" t="s">
        <v>18</v>
      </c>
      <c r="F358" s="97">
        <v>9</v>
      </c>
      <c r="G358" s="97">
        <v>2</v>
      </c>
      <c r="H358" s="23">
        <v>7943.3</v>
      </c>
      <c r="I358" s="23">
        <v>31.1</v>
      </c>
      <c r="J358" s="23">
        <v>7911.7</v>
      </c>
      <c r="K358" s="23">
        <f t="shared" si="81"/>
        <v>7200000</v>
      </c>
      <c r="L358" s="23">
        <v>0</v>
      </c>
      <c r="M358" s="23">
        <v>0</v>
      </c>
      <c r="N358" s="23">
        <v>0</v>
      </c>
      <c r="O358" s="23">
        <f>[1]Лист1!$D$1683</f>
        <v>7200000</v>
      </c>
      <c r="P358" s="23">
        <f t="shared" si="83"/>
        <v>906.4242820993793</v>
      </c>
      <c r="Q358" s="23">
        <v>9673</v>
      </c>
      <c r="R358" s="130" t="s">
        <v>571</v>
      </c>
      <c r="S358" s="74"/>
    </row>
    <row r="359" spans="1:19" ht="30" customHeight="1" x14ac:dyDescent="0.3">
      <c r="A359" s="60">
        <v>333</v>
      </c>
      <c r="B359" s="61" t="s">
        <v>2076</v>
      </c>
      <c r="C359" s="87">
        <v>2000</v>
      </c>
      <c r="D359" s="87" t="s">
        <v>1934</v>
      </c>
      <c r="E359" s="97" t="s">
        <v>18</v>
      </c>
      <c r="F359" s="97">
        <v>9</v>
      </c>
      <c r="G359" s="97">
        <v>1</v>
      </c>
      <c r="H359" s="23">
        <v>4719.2</v>
      </c>
      <c r="I359" s="23">
        <v>14.9</v>
      </c>
      <c r="J359" s="23">
        <v>3938.8</v>
      </c>
      <c r="K359" s="23">
        <f t="shared" si="81"/>
        <v>3700000</v>
      </c>
      <c r="L359" s="23">
        <v>0</v>
      </c>
      <c r="M359" s="23">
        <v>0</v>
      </c>
      <c r="N359" s="23">
        <v>0</v>
      </c>
      <c r="O359" s="23">
        <f>[1]Лист1!$D$1692</f>
        <v>3700000</v>
      </c>
      <c r="P359" s="23">
        <f t="shared" si="83"/>
        <v>784.03119172741151</v>
      </c>
      <c r="Q359" s="23">
        <v>9673</v>
      </c>
      <c r="R359" s="130" t="s">
        <v>571</v>
      </c>
      <c r="S359" s="74"/>
    </row>
    <row r="360" spans="1:19" ht="30" customHeight="1" x14ac:dyDescent="0.3">
      <c r="A360" s="60">
        <v>334</v>
      </c>
      <c r="B360" s="61" t="s">
        <v>2077</v>
      </c>
      <c r="C360" s="87">
        <v>1991</v>
      </c>
      <c r="D360" s="87" t="s">
        <v>1934</v>
      </c>
      <c r="E360" s="97" t="s">
        <v>18</v>
      </c>
      <c r="F360" s="97">
        <v>9</v>
      </c>
      <c r="G360" s="97">
        <v>3</v>
      </c>
      <c r="H360" s="23">
        <v>14994.9</v>
      </c>
      <c r="I360" s="23">
        <v>0</v>
      </c>
      <c r="J360" s="23">
        <v>12114.7</v>
      </c>
      <c r="K360" s="23">
        <f t="shared" si="81"/>
        <v>10700000</v>
      </c>
      <c r="L360" s="23">
        <v>0</v>
      </c>
      <c r="M360" s="23">
        <v>0</v>
      </c>
      <c r="N360" s="23">
        <v>0</v>
      </c>
      <c r="O360" s="23">
        <f>[1]Лист1!$D$1699</f>
        <v>10700000</v>
      </c>
      <c r="P360" s="23">
        <f t="shared" si="83"/>
        <v>713.57594915604636</v>
      </c>
      <c r="Q360" s="23">
        <v>9673</v>
      </c>
      <c r="R360" s="130" t="s">
        <v>571</v>
      </c>
      <c r="S360" s="74"/>
    </row>
    <row r="361" spans="1:19" ht="30" customHeight="1" x14ac:dyDescent="0.3">
      <c r="A361" s="60">
        <v>335</v>
      </c>
      <c r="B361" s="61" t="s">
        <v>2121</v>
      </c>
      <c r="C361" s="87">
        <v>1991</v>
      </c>
      <c r="D361" s="87" t="s">
        <v>1934</v>
      </c>
      <c r="E361" s="97" t="s">
        <v>18</v>
      </c>
      <c r="F361" s="97">
        <v>9</v>
      </c>
      <c r="G361" s="97">
        <v>1</v>
      </c>
      <c r="H361" s="23">
        <v>2259.1</v>
      </c>
      <c r="I361" s="23">
        <v>10.1</v>
      </c>
      <c r="J361" s="23">
        <v>1984.1</v>
      </c>
      <c r="K361" s="23">
        <f t="shared" si="81"/>
        <v>3700000</v>
      </c>
      <c r="L361" s="23">
        <v>0</v>
      </c>
      <c r="M361" s="23">
        <v>0</v>
      </c>
      <c r="N361" s="23">
        <v>0</v>
      </c>
      <c r="O361" s="23">
        <f>[1]Лист1!$D$1700</f>
        <v>3700000</v>
      </c>
      <c r="P361" s="23">
        <f t="shared" si="83"/>
        <v>1637.8203709441814</v>
      </c>
      <c r="Q361" s="23">
        <v>9673</v>
      </c>
      <c r="R361" s="130" t="s">
        <v>571</v>
      </c>
      <c r="S361" s="74"/>
    </row>
    <row r="362" spans="1:19" ht="30" customHeight="1" x14ac:dyDescent="0.3">
      <c r="A362" s="60">
        <v>336</v>
      </c>
      <c r="B362" s="61" t="s">
        <v>2122</v>
      </c>
      <c r="C362" s="87">
        <v>1989</v>
      </c>
      <c r="D362" s="87" t="s">
        <v>1934</v>
      </c>
      <c r="E362" s="97" t="s">
        <v>18</v>
      </c>
      <c r="F362" s="97">
        <v>9</v>
      </c>
      <c r="G362" s="97">
        <v>2</v>
      </c>
      <c r="H362" s="23">
        <v>1654.1</v>
      </c>
      <c r="I362" s="23">
        <v>0</v>
      </c>
      <c r="J362" s="23">
        <v>1654</v>
      </c>
      <c r="K362" s="23">
        <f t="shared" si="81"/>
        <v>7200000</v>
      </c>
      <c r="L362" s="23">
        <v>0</v>
      </c>
      <c r="M362" s="23">
        <v>0</v>
      </c>
      <c r="N362" s="23">
        <v>0</v>
      </c>
      <c r="O362" s="23">
        <f>[1]Лист1!$D$1701</f>
        <v>7200000</v>
      </c>
      <c r="P362" s="23">
        <f t="shared" si="83"/>
        <v>4352.8202647965663</v>
      </c>
      <c r="Q362" s="23">
        <v>9673</v>
      </c>
      <c r="R362" s="130" t="s">
        <v>571</v>
      </c>
      <c r="S362" s="74"/>
    </row>
    <row r="363" spans="1:19" ht="30" customHeight="1" x14ac:dyDescent="0.3">
      <c r="A363" s="60">
        <v>337</v>
      </c>
      <c r="B363" s="61" t="s">
        <v>2123</v>
      </c>
      <c r="C363" s="87">
        <v>1990</v>
      </c>
      <c r="D363" s="87" t="s">
        <v>1934</v>
      </c>
      <c r="E363" s="97" t="s">
        <v>18</v>
      </c>
      <c r="F363" s="97">
        <v>9</v>
      </c>
      <c r="G363" s="97">
        <v>3</v>
      </c>
      <c r="H363" s="23">
        <v>13539.3</v>
      </c>
      <c r="I363" s="23">
        <v>0</v>
      </c>
      <c r="J363" s="23">
        <v>12102.7</v>
      </c>
      <c r="K363" s="23">
        <f t="shared" si="81"/>
        <v>10700000</v>
      </c>
      <c r="L363" s="23">
        <v>0</v>
      </c>
      <c r="M363" s="23">
        <v>0</v>
      </c>
      <c r="N363" s="23">
        <v>0</v>
      </c>
      <c r="O363" s="23">
        <f>[1]Лист1!$D$1702</f>
        <v>10700000</v>
      </c>
      <c r="P363" s="23">
        <f t="shared" si="83"/>
        <v>790.29196487263005</v>
      </c>
      <c r="Q363" s="23">
        <v>9673</v>
      </c>
      <c r="R363" s="130" t="s">
        <v>571</v>
      </c>
      <c r="S363" s="74"/>
    </row>
    <row r="364" spans="1:19" ht="30" customHeight="1" x14ac:dyDescent="0.3">
      <c r="A364" s="60">
        <v>338</v>
      </c>
      <c r="B364" s="61" t="s">
        <v>2124</v>
      </c>
      <c r="C364" s="87">
        <v>1991</v>
      </c>
      <c r="D364" s="87" t="s">
        <v>1934</v>
      </c>
      <c r="E364" s="97" t="s">
        <v>18</v>
      </c>
      <c r="F364" s="97">
        <v>9</v>
      </c>
      <c r="G364" s="97">
        <v>1</v>
      </c>
      <c r="H364" s="23">
        <v>369.4</v>
      </c>
      <c r="I364" s="23">
        <v>0</v>
      </c>
      <c r="J364" s="23">
        <v>369</v>
      </c>
      <c r="K364" s="23">
        <f t="shared" si="81"/>
        <v>3700000</v>
      </c>
      <c r="L364" s="23">
        <v>0</v>
      </c>
      <c r="M364" s="23">
        <v>0</v>
      </c>
      <c r="N364" s="23">
        <v>0</v>
      </c>
      <c r="O364" s="23">
        <f>[1]Лист1!$D$1703</f>
        <v>3700000</v>
      </c>
      <c r="P364" s="23">
        <f t="shared" si="83"/>
        <v>10016.242555495399</v>
      </c>
      <c r="Q364" s="23">
        <v>9673</v>
      </c>
      <c r="R364" s="130" t="s">
        <v>571</v>
      </c>
      <c r="S364" s="74"/>
    </row>
    <row r="365" spans="1:19" ht="30" customHeight="1" x14ac:dyDescent="0.3">
      <c r="A365" s="60">
        <v>339</v>
      </c>
      <c r="B365" s="61" t="s">
        <v>2078</v>
      </c>
      <c r="C365" s="87">
        <v>1992</v>
      </c>
      <c r="D365" s="87" t="s">
        <v>1934</v>
      </c>
      <c r="E365" s="97" t="s">
        <v>18</v>
      </c>
      <c r="F365" s="97">
        <v>9</v>
      </c>
      <c r="G365" s="97">
        <v>3</v>
      </c>
      <c r="H365" s="23">
        <v>6133.6</v>
      </c>
      <c r="I365" s="23">
        <v>0</v>
      </c>
      <c r="J365" s="23">
        <v>6097.3</v>
      </c>
      <c r="K365" s="23">
        <f t="shared" si="81"/>
        <v>10700000</v>
      </c>
      <c r="L365" s="23">
        <v>0</v>
      </c>
      <c r="M365" s="23">
        <v>0</v>
      </c>
      <c r="N365" s="23">
        <v>0</v>
      </c>
      <c r="O365" s="23">
        <f>[1]Лист1!$D$1704</f>
        <v>10700000</v>
      </c>
      <c r="P365" s="23">
        <f t="shared" si="83"/>
        <v>1744.4893700273901</v>
      </c>
      <c r="Q365" s="23">
        <v>9673</v>
      </c>
      <c r="R365" s="130" t="s">
        <v>571</v>
      </c>
      <c r="S365" s="74"/>
    </row>
    <row r="366" spans="1:19" ht="30" customHeight="1" x14ac:dyDescent="0.3">
      <c r="A366" s="60">
        <v>340</v>
      </c>
      <c r="B366" s="61" t="s">
        <v>2079</v>
      </c>
      <c r="C366" s="87">
        <v>2004</v>
      </c>
      <c r="D366" s="87" t="s">
        <v>1934</v>
      </c>
      <c r="E366" s="97" t="s">
        <v>18</v>
      </c>
      <c r="F366" s="97">
        <v>9</v>
      </c>
      <c r="G366" s="97">
        <v>1</v>
      </c>
      <c r="H366" s="23">
        <v>335.6</v>
      </c>
      <c r="I366" s="23">
        <v>0</v>
      </c>
      <c r="J366" s="23">
        <v>334</v>
      </c>
      <c r="K366" s="23">
        <f t="shared" si="81"/>
        <v>3700000</v>
      </c>
      <c r="L366" s="23">
        <v>0</v>
      </c>
      <c r="M366" s="23">
        <v>0</v>
      </c>
      <c r="N366" s="23">
        <v>0</v>
      </c>
      <c r="O366" s="23">
        <f>[1]Лист1!$D$1693</f>
        <v>3700000</v>
      </c>
      <c r="P366" s="23">
        <f t="shared" si="83"/>
        <v>11025.029797377831</v>
      </c>
      <c r="Q366" s="23">
        <v>9673</v>
      </c>
      <c r="R366" s="130" t="s">
        <v>571</v>
      </c>
      <c r="S366" s="74"/>
    </row>
    <row r="367" spans="1:19" ht="30" customHeight="1" x14ac:dyDescent="0.3">
      <c r="A367" s="60">
        <v>341</v>
      </c>
      <c r="B367" s="61" t="s">
        <v>2125</v>
      </c>
      <c r="C367" s="87">
        <v>1978</v>
      </c>
      <c r="D367" s="87" t="s">
        <v>1934</v>
      </c>
      <c r="E367" s="97" t="s">
        <v>76</v>
      </c>
      <c r="F367" s="97">
        <v>9</v>
      </c>
      <c r="G367" s="97">
        <v>2</v>
      </c>
      <c r="H367" s="23">
        <v>391</v>
      </c>
      <c r="I367" s="23">
        <v>0</v>
      </c>
      <c r="J367" s="23">
        <v>390</v>
      </c>
      <c r="K367" s="23">
        <f t="shared" si="81"/>
        <v>7200000</v>
      </c>
      <c r="L367" s="23">
        <v>0</v>
      </c>
      <c r="M367" s="23">
        <v>0</v>
      </c>
      <c r="N367" s="23">
        <v>0</v>
      </c>
      <c r="O367" s="23">
        <f>[1]Лист1!$D$1694</f>
        <v>7200000</v>
      </c>
      <c r="P367" s="23">
        <f t="shared" si="83"/>
        <v>18414.322250639387</v>
      </c>
      <c r="Q367" s="23">
        <v>9673</v>
      </c>
      <c r="R367" s="130" t="s">
        <v>571</v>
      </c>
      <c r="S367" s="74"/>
    </row>
    <row r="368" spans="1:19" ht="30" customHeight="1" x14ac:dyDescent="0.3">
      <c r="A368" s="60">
        <v>342</v>
      </c>
      <c r="B368" s="61" t="s">
        <v>2080</v>
      </c>
      <c r="C368" s="87">
        <v>1993</v>
      </c>
      <c r="D368" s="87" t="s">
        <v>1934</v>
      </c>
      <c r="E368" s="97" t="s">
        <v>18</v>
      </c>
      <c r="F368" s="97">
        <v>9</v>
      </c>
      <c r="G368" s="97">
        <v>3</v>
      </c>
      <c r="H368" s="23">
        <v>12053.3</v>
      </c>
      <c r="I368" s="23">
        <v>32.700000000000003</v>
      </c>
      <c r="J368" s="23">
        <v>12012.3</v>
      </c>
      <c r="K368" s="23">
        <f t="shared" si="81"/>
        <v>10700000</v>
      </c>
      <c r="L368" s="23">
        <v>0</v>
      </c>
      <c r="M368" s="23">
        <v>0</v>
      </c>
      <c r="N368" s="23">
        <v>0</v>
      </c>
      <c r="O368" s="23">
        <f>[1]Лист1!$D$1695</f>
        <v>10700000</v>
      </c>
      <c r="P368" s="23">
        <f t="shared" si="83"/>
        <v>887.72369392614473</v>
      </c>
      <c r="Q368" s="23">
        <v>9673</v>
      </c>
      <c r="R368" s="130" t="s">
        <v>571</v>
      </c>
      <c r="S368" s="74"/>
    </row>
    <row r="369" spans="1:19" ht="30" customHeight="1" x14ac:dyDescent="0.3">
      <c r="A369" s="60">
        <v>343</v>
      </c>
      <c r="B369" s="61" t="s">
        <v>2126</v>
      </c>
      <c r="C369" s="87">
        <v>2001</v>
      </c>
      <c r="D369" s="87" t="s">
        <v>1934</v>
      </c>
      <c r="E369" s="97" t="s">
        <v>16</v>
      </c>
      <c r="F369" s="97">
        <v>6</v>
      </c>
      <c r="G369" s="97">
        <v>1</v>
      </c>
      <c r="H369" s="23">
        <v>284.10000000000002</v>
      </c>
      <c r="I369" s="23">
        <v>0</v>
      </c>
      <c r="J369" s="23">
        <v>180.9</v>
      </c>
      <c r="K369" s="23">
        <f t="shared" si="81"/>
        <v>3700000</v>
      </c>
      <c r="L369" s="23">
        <v>0</v>
      </c>
      <c r="M369" s="23">
        <v>0</v>
      </c>
      <c r="N369" s="23">
        <v>0</v>
      </c>
      <c r="O369" s="23">
        <f>[1]Лист1!$D$1705</f>
        <v>3700000</v>
      </c>
      <c r="P369" s="23">
        <f t="shared" si="83"/>
        <v>13023.583245336149</v>
      </c>
      <c r="Q369" s="23">
        <v>9673</v>
      </c>
      <c r="R369" s="130" t="s">
        <v>571</v>
      </c>
      <c r="S369" s="74"/>
    </row>
    <row r="370" spans="1:19" ht="30" customHeight="1" x14ac:dyDescent="0.3">
      <c r="A370" s="60">
        <v>344</v>
      </c>
      <c r="B370" s="61" t="s">
        <v>2127</v>
      </c>
      <c r="C370" s="87">
        <v>1991</v>
      </c>
      <c r="D370" s="87" t="s">
        <v>1934</v>
      </c>
      <c r="E370" s="97" t="s">
        <v>18</v>
      </c>
      <c r="F370" s="97">
        <v>16</v>
      </c>
      <c r="G370" s="97">
        <v>1</v>
      </c>
      <c r="H370" s="23">
        <v>6316.7</v>
      </c>
      <c r="I370" s="23">
        <v>398.8</v>
      </c>
      <c r="J370" s="23">
        <v>5918.1</v>
      </c>
      <c r="K370" s="23">
        <f t="shared" si="81"/>
        <v>7200000</v>
      </c>
      <c r="L370" s="23">
        <v>0</v>
      </c>
      <c r="M370" s="23">
        <v>0</v>
      </c>
      <c r="N370" s="23">
        <v>0</v>
      </c>
      <c r="O370" s="23">
        <f>[1]Лист1!$D$1696</f>
        <v>7200000</v>
      </c>
      <c r="P370" s="23">
        <f t="shared" si="83"/>
        <v>1139.8356736903763</v>
      </c>
      <c r="Q370" s="23">
        <v>9673</v>
      </c>
      <c r="R370" s="130" t="s">
        <v>571</v>
      </c>
      <c r="S370" s="74"/>
    </row>
    <row r="371" spans="1:19" ht="30" customHeight="1" x14ac:dyDescent="0.3">
      <c r="A371" s="60">
        <v>345</v>
      </c>
      <c r="B371" s="61" t="s">
        <v>2128</v>
      </c>
      <c r="C371" s="87">
        <v>2004</v>
      </c>
      <c r="D371" s="87" t="s">
        <v>1934</v>
      </c>
      <c r="E371" s="97" t="s">
        <v>18</v>
      </c>
      <c r="F371" s="97">
        <v>10</v>
      </c>
      <c r="G371" s="97">
        <v>3</v>
      </c>
      <c r="H371" s="23">
        <v>10361.299999999999</v>
      </c>
      <c r="I371" s="23">
        <v>470.7</v>
      </c>
      <c r="J371" s="23">
        <v>7522.6</v>
      </c>
      <c r="K371" s="23">
        <f t="shared" si="81"/>
        <v>10700000</v>
      </c>
      <c r="L371" s="23">
        <v>0</v>
      </c>
      <c r="M371" s="23">
        <v>0</v>
      </c>
      <c r="N371" s="23">
        <v>0</v>
      </c>
      <c r="O371" s="23">
        <f>[1]Лист1!$D$1697</f>
        <v>10700000</v>
      </c>
      <c r="P371" s="23">
        <f t="shared" si="83"/>
        <v>1032.6889482979936</v>
      </c>
      <c r="Q371" s="23">
        <v>9673</v>
      </c>
      <c r="R371" s="130" t="s">
        <v>571</v>
      </c>
      <c r="S371" s="74"/>
    </row>
    <row r="372" spans="1:19" ht="30" customHeight="1" x14ac:dyDescent="0.3">
      <c r="A372" s="60">
        <v>346</v>
      </c>
      <c r="B372" s="61" t="s">
        <v>2129</v>
      </c>
      <c r="C372" s="87">
        <v>1990</v>
      </c>
      <c r="D372" s="87" t="s">
        <v>1934</v>
      </c>
      <c r="E372" s="97" t="s">
        <v>18</v>
      </c>
      <c r="F372" s="97">
        <v>9</v>
      </c>
      <c r="G372" s="97">
        <v>2</v>
      </c>
      <c r="H372" s="23">
        <v>5183.1000000000004</v>
      </c>
      <c r="I372" s="23">
        <v>0</v>
      </c>
      <c r="J372" s="23">
        <v>4071.1</v>
      </c>
      <c r="K372" s="23">
        <f t="shared" si="81"/>
        <v>7200000</v>
      </c>
      <c r="L372" s="23">
        <v>0</v>
      </c>
      <c r="M372" s="23">
        <v>0</v>
      </c>
      <c r="N372" s="23">
        <v>0</v>
      </c>
      <c r="O372" s="23">
        <f>[1]Лист1!$D$1698</f>
        <v>7200000</v>
      </c>
      <c r="P372" s="23">
        <f t="shared" si="83"/>
        <v>1389.1300573016147</v>
      </c>
      <c r="Q372" s="23">
        <v>9673</v>
      </c>
      <c r="R372" s="130" t="s">
        <v>571</v>
      </c>
      <c r="S372" s="74"/>
    </row>
    <row r="373" spans="1:19" ht="30" customHeight="1" x14ac:dyDescent="0.3">
      <c r="A373" s="170" t="s">
        <v>2220</v>
      </c>
      <c r="B373" s="170"/>
      <c r="C373" s="170"/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0"/>
      <c r="P373" s="170"/>
      <c r="Q373" s="170"/>
      <c r="R373" s="170"/>
      <c r="S373" s="74"/>
    </row>
    <row r="374" spans="1:19" ht="30" customHeight="1" x14ac:dyDescent="0.3">
      <c r="A374" s="171" t="s">
        <v>2221</v>
      </c>
      <c r="B374" s="171"/>
      <c r="C374" s="129" t="s">
        <v>17</v>
      </c>
      <c r="D374" s="75" t="s">
        <v>17</v>
      </c>
      <c r="E374" s="129" t="s">
        <v>17</v>
      </c>
      <c r="F374" s="98" t="s">
        <v>17</v>
      </c>
      <c r="G374" s="98" t="s">
        <v>17</v>
      </c>
      <c r="H374" s="111">
        <f>SUM(H375:H428)</f>
        <v>118898.27</v>
      </c>
      <c r="I374" s="111">
        <f t="shared" ref="I374:O374" si="84">SUM(I375:I428)</f>
        <v>2547.7999999999997</v>
      </c>
      <c r="J374" s="111">
        <f t="shared" si="84"/>
        <v>97260.880000000019</v>
      </c>
      <c r="K374" s="111">
        <f t="shared" si="84"/>
        <v>867168160.60000002</v>
      </c>
      <c r="L374" s="111">
        <f t="shared" si="84"/>
        <v>0</v>
      </c>
      <c r="M374" s="111">
        <f t="shared" si="84"/>
        <v>0</v>
      </c>
      <c r="N374" s="111">
        <f t="shared" si="84"/>
        <v>0</v>
      </c>
      <c r="O374" s="111">
        <f t="shared" si="84"/>
        <v>867168160.60000002</v>
      </c>
      <c r="P374" s="111">
        <f>K374/H374</f>
        <v>7293.3623054397676</v>
      </c>
      <c r="Q374" s="111" t="s">
        <v>17</v>
      </c>
      <c r="R374" s="111" t="s">
        <v>17</v>
      </c>
      <c r="S374" s="74"/>
    </row>
    <row r="375" spans="1:19" ht="30" customHeight="1" x14ac:dyDescent="0.3">
      <c r="A375" s="60">
        <v>347</v>
      </c>
      <c r="B375" s="61" t="s">
        <v>1957</v>
      </c>
      <c r="C375" s="60">
        <v>1992</v>
      </c>
      <c r="D375" s="131" t="s">
        <v>1934</v>
      </c>
      <c r="E375" s="69" t="s">
        <v>16</v>
      </c>
      <c r="F375" s="97">
        <v>3</v>
      </c>
      <c r="G375" s="97">
        <v>3</v>
      </c>
      <c r="H375" s="23">
        <v>1000</v>
      </c>
      <c r="I375" s="23">
        <v>0</v>
      </c>
      <c r="J375" s="23">
        <v>825</v>
      </c>
      <c r="K375" s="23">
        <f t="shared" ref="K375" si="85">SUM(L375:O375)</f>
        <v>2976155.1</v>
      </c>
      <c r="L375" s="23">
        <v>0</v>
      </c>
      <c r="M375" s="23">
        <v>0</v>
      </c>
      <c r="N375" s="23">
        <v>0</v>
      </c>
      <c r="O375" s="23">
        <f>[1]Лист1!$D$69</f>
        <v>2976155.1</v>
      </c>
      <c r="P375" s="23">
        <f t="shared" ref="P375" si="86">K375/H375</f>
        <v>2976.1550999999999</v>
      </c>
      <c r="Q375" s="23">
        <v>9673</v>
      </c>
      <c r="R375" s="23" t="s">
        <v>573</v>
      </c>
      <c r="S375" s="74"/>
    </row>
    <row r="376" spans="1:19" ht="30" customHeight="1" x14ac:dyDescent="0.3">
      <c r="A376" s="60">
        <v>348</v>
      </c>
      <c r="B376" s="61" t="s">
        <v>743</v>
      </c>
      <c r="C376" s="60">
        <v>1953</v>
      </c>
      <c r="D376" s="131" t="s">
        <v>1934</v>
      </c>
      <c r="E376" s="69" t="s">
        <v>16</v>
      </c>
      <c r="F376" s="97">
        <v>2</v>
      </c>
      <c r="G376" s="97">
        <v>2</v>
      </c>
      <c r="H376" s="23">
        <v>780.1</v>
      </c>
      <c r="I376" s="23">
        <v>0</v>
      </c>
      <c r="J376" s="23">
        <v>709.2</v>
      </c>
      <c r="K376" s="23">
        <f t="shared" ref="K376:K425" si="87">SUM(L376:O376)</f>
        <v>10041322.6</v>
      </c>
      <c r="L376" s="23">
        <v>0</v>
      </c>
      <c r="M376" s="23">
        <v>0</v>
      </c>
      <c r="N376" s="23">
        <v>0</v>
      </c>
      <c r="O376" s="23">
        <f>[1]Лист1!$D$70</f>
        <v>10041322.6</v>
      </c>
      <c r="P376" s="23">
        <f t="shared" ref="P376:P425" si="88">K376/H376</f>
        <v>12871.840276887579</v>
      </c>
      <c r="Q376" s="23">
        <v>9673</v>
      </c>
      <c r="R376" s="23" t="s">
        <v>573</v>
      </c>
      <c r="S376" s="74"/>
    </row>
    <row r="377" spans="1:19" ht="30" customHeight="1" x14ac:dyDescent="0.3">
      <c r="A377" s="60">
        <v>349</v>
      </c>
      <c r="B377" s="61" t="s">
        <v>744</v>
      </c>
      <c r="C377" s="60">
        <v>1964</v>
      </c>
      <c r="D377" s="131" t="s">
        <v>1934</v>
      </c>
      <c r="E377" s="69" t="s">
        <v>16</v>
      </c>
      <c r="F377" s="97">
        <v>2</v>
      </c>
      <c r="G377" s="97">
        <v>2</v>
      </c>
      <c r="H377" s="23">
        <v>429.5</v>
      </c>
      <c r="I377" s="23">
        <v>0</v>
      </c>
      <c r="J377" s="23">
        <v>362.9</v>
      </c>
      <c r="K377" s="23">
        <f t="shared" si="87"/>
        <v>6250872.5</v>
      </c>
      <c r="L377" s="23">
        <v>0</v>
      </c>
      <c r="M377" s="23">
        <v>0</v>
      </c>
      <c r="N377" s="23">
        <v>0</v>
      </c>
      <c r="O377" s="23">
        <f>[1]Лист1!$D$71</f>
        <v>6250872.5</v>
      </c>
      <c r="P377" s="23">
        <f t="shared" si="88"/>
        <v>14553.835855646101</v>
      </c>
      <c r="Q377" s="23">
        <v>9673</v>
      </c>
      <c r="R377" s="23" t="s">
        <v>573</v>
      </c>
      <c r="S377" s="74"/>
    </row>
    <row r="378" spans="1:19" ht="30" customHeight="1" x14ac:dyDescent="0.3">
      <c r="A378" s="60">
        <v>350</v>
      </c>
      <c r="B378" s="61" t="s">
        <v>72</v>
      </c>
      <c r="C378" s="60">
        <v>1965</v>
      </c>
      <c r="D378" s="131" t="s">
        <v>1934</v>
      </c>
      <c r="E378" s="131" t="s">
        <v>16</v>
      </c>
      <c r="F378" s="97">
        <v>2</v>
      </c>
      <c r="G378" s="97">
        <v>2</v>
      </c>
      <c r="H378" s="23">
        <v>775.4</v>
      </c>
      <c r="I378" s="23">
        <v>0</v>
      </c>
      <c r="J378" s="23">
        <v>710.7</v>
      </c>
      <c r="K378" s="23">
        <f t="shared" si="87"/>
        <v>2958525.4</v>
      </c>
      <c r="L378" s="23">
        <v>0</v>
      </c>
      <c r="M378" s="23">
        <v>0</v>
      </c>
      <c r="N378" s="23">
        <v>0</v>
      </c>
      <c r="O378" s="23">
        <f>[1]Лист1!$D$72</f>
        <v>2958525.4</v>
      </c>
      <c r="P378" s="23">
        <f t="shared" si="88"/>
        <v>3815.4828475625482</v>
      </c>
      <c r="Q378" s="23">
        <v>9673</v>
      </c>
      <c r="R378" s="23" t="s">
        <v>573</v>
      </c>
      <c r="S378" s="74"/>
    </row>
    <row r="379" spans="1:19" ht="30" customHeight="1" x14ac:dyDescent="0.3">
      <c r="A379" s="60">
        <v>351</v>
      </c>
      <c r="B379" s="61" t="s">
        <v>745</v>
      </c>
      <c r="C379" s="60">
        <v>1967</v>
      </c>
      <c r="D379" s="131" t="s">
        <v>1934</v>
      </c>
      <c r="E379" s="69" t="s">
        <v>16</v>
      </c>
      <c r="F379" s="97">
        <v>2</v>
      </c>
      <c r="G379" s="97">
        <v>2</v>
      </c>
      <c r="H379" s="23">
        <v>769</v>
      </c>
      <c r="I379" s="23">
        <v>75.599999999999994</v>
      </c>
      <c r="J379" s="23">
        <v>670.9</v>
      </c>
      <c r="K379" s="23">
        <f t="shared" si="87"/>
        <v>11634979</v>
      </c>
      <c r="L379" s="23">
        <v>0</v>
      </c>
      <c r="M379" s="23">
        <v>0</v>
      </c>
      <c r="N379" s="23">
        <v>0</v>
      </c>
      <c r="O379" s="23">
        <f>[1]Лист1!$D$73</f>
        <v>11634979</v>
      </c>
      <c r="P379" s="23">
        <f t="shared" si="88"/>
        <v>15130.011703511052</v>
      </c>
      <c r="Q379" s="23">
        <v>9673</v>
      </c>
      <c r="R379" s="23" t="s">
        <v>573</v>
      </c>
      <c r="S379" s="74"/>
    </row>
    <row r="380" spans="1:19" ht="30" customHeight="1" x14ac:dyDescent="0.3">
      <c r="A380" s="60">
        <v>352</v>
      </c>
      <c r="B380" s="61" t="s">
        <v>746</v>
      </c>
      <c r="C380" s="60">
        <v>1967</v>
      </c>
      <c r="D380" s="131" t="s">
        <v>1934</v>
      </c>
      <c r="E380" s="69" t="s">
        <v>16</v>
      </c>
      <c r="F380" s="97">
        <v>2</v>
      </c>
      <c r="G380" s="97">
        <v>3</v>
      </c>
      <c r="H380" s="23">
        <v>451.1</v>
      </c>
      <c r="I380" s="23">
        <v>0</v>
      </c>
      <c r="J380" s="23">
        <v>420.9</v>
      </c>
      <c r="K380" s="23">
        <f t="shared" si="87"/>
        <v>8783992.1999999993</v>
      </c>
      <c r="L380" s="23">
        <v>0</v>
      </c>
      <c r="M380" s="23">
        <v>0</v>
      </c>
      <c r="N380" s="23">
        <v>0</v>
      </c>
      <c r="O380" s="23">
        <f>[1]Лист1!$D$74</f>
        <v>8783992.1999999993</v>
      </c>
      <c r="P380" s="23">
        <f t="shared" si="88"/>
        <v>19472.383506982929</v>
      </c>
      <c r="Q380" s="23">
        <v>9673</v>
      </c>
      <c r="R380" s="23" t="s">
        <v>573</v>
      </c>
      <c r="S380" s="74"/>
    </row>
    <row r="381" spans="1:19" ht="30" customHeight="1" x14ac:dyDescent="0.3">
      <c r="A381" s="60">
        <v>353</v>
      </c>
      <c r="B381" s="61" t="s">
        <v>747</v>
      </c>
      <c r="C381" s="69">
        <v>1970</v>
      </c>
      <c r="D381" s="131" t="s">
        <v>1934</v>
      </c>
      <c r="E381" s="69" t="s">
        <v>16</v>
      </c>
      <c r="F381" s="97">
        <v>2</v>
      </c>
      <c r="G381" s="97">
        <v>2</v>
      </c>
      <c r="H381" s="23">
        <v>563.4</v>
      </c>
      <c r="I381" s="23">
        <v>0</v>
      </c>
      <c r="J381" s="23">
        <v>513.4</v>
      </c>
      <c r="K381" s="23">
        <f t="shared" si="87"/>
        <v>8459308.4000000004</v>
      </c>
      <c r="L381" s="23">
        <v>0</v>
      </c>
      <c r="M381" s="23">
        <v>0</v>
      </c>
      <c r="N381" s="23">
        <v>0</v>
      </c>
      <c r="O381" s="23">
        <f>[1]Лист1!$D$75</f>
        <v>8459308.4000000004</v>
      </c>
      <c r="P381" s="23">
        <f t="shared" si="88"/>
        <v>15014.746893858715</v>
      </c>
      <c r="Q381" s="23">
        <v>9673</v>
      </c>
      <c r="R381" s="23" t="s">
        <v>573</v>
      </c>
      <c r="S381" s="74"/>
    </row>
    <row r="382" spans="1:19" ht="30" customHeight="1" x14ac:dyDescent="0.3">
      <c r="A382" s="60">
        <v>354</v>
      </c>
      <c r="B382" s="61" t="s">
        <v>748</v>
      </c>
      <c r="C382" s="60">
        <v>1972</v>
      </c>
      <c r="D382" s="131" t="s">
        <v>1934</v>
      </c>
      <c r="E382" s="69" t="s">
        <v>16</v>
      </c>
      <c r="F382" s="97">
        <v>2</v>
      </c>
      <c r="G382" s="97">
        <v>2</v>
      </c>
      <c r="H382" s="23">
        <v>447.1</v>
      </c>
      <c r="I382" s="23">
        <v>0</v>
      </c>
      <c r="J382" s="23">
        <v>375.4</v>
      </c>
      <c r="K382" s="23">
        <f t="shared" si="87"/>
        <v>6244439.5999999996</v>
      </c>
      <c r="L382" s="23">
        <v>0</v>
      </c>
      <c r="M382" s="23">
        <v>0</v>
      </c>
      <c r="N382" s="23">
        <v>0</v>
      </c>
      <c r="O382" s="23">
        <f>[1]Лист1!$D$76</f>
        <v>6244439.5999999996</v>
      </c>
      <c r="P382" s="23">
        <f t="shared" si="88"/>
        <v>13966.539029299931</v>
      </c>
      <c r="Q382" s="23">
        <v>9673</v>
      </c>
      <c r="R382" s="23" t="s">
        <v>573</v>
      </c>
      <c r="S382" s="74"/>
    </row>
    <row r="383" spans="1:19" ht="30" customHeight="1" x14ac:dyDescent="0.3">
      <c r="A383" s="60">
        <v>355</v>
      </c>
      <c r="B383" s="61" t="s">
        <v>749</v>
      </c>
      <c r="C383" s="60">
        <v>1968</v>
      </c>
      <c r="D383" s="131" t="s">
        <v>1934</v>
      </c>
      <c r="E383" s="69" t="s">
        <v>16</v>
      </c>
      <c r="F383" s="97">
        <v>2</v>
      </c>
      <c r="G383" s="97">
        <v>2</v>
      </c>
      <c r="H383" s="23">
        <v>417.3</v>
      </c>
      <c r="I383" s="23">
        <v>0</v>
      </c>
      <c r="J383" s="23">
        <v>371</v>
      </c>
      <c r="K383" s="23">
        <f t="shared" si="87"/>
        <v>6015694.7999999998</v>
      </c>
      <c r="L383" s="23">
        <v>0</v>
      </c>
      <c r="M383" s="23">
        <v>0</v>
      </c>
      <c r="N383" s="23">
        <v>0</v>
      </c>
      <c r="O383" s="23">
        <f>[1]Лист1!$D$77</f>
        <v>6015694.7999999998</v>
      </c>
      <c r="P383" s="23">
        <f t="shared" si="88"/>
        <v>14415.755571531272</v>
      </c>
      <c r="Q383" s="23">
        <v>9673</v>
      </c>
      <c r="R383" s="23" t="s">
        <v>573</v>
      </c>
      <c r="S383" s="74"/>
    </row>
    <row r="384" spans="1:19" ht="30" customHeight="1" x14ac:dyDescent="0.3">
      <c r="A384" s="60">
        <v>356</v>
      </c>
      <c r="B384" s="61" t="s">
        <v>750</v>
      </c>
      <c r="C384" s="60">
        <v>1968</v>
      </c>
      <c r="D384" s="131" t="s">
        <v>1934</v>
      </c>
      <c r="E384" s="69" t="s">
        <v>16</v>
      </c>
      <c r="F384" s="97">
        <v>2</v>
      </c>
      <c r="G384" s="97">
        <v>2</v>
      </c>
      <c r="H384" s="23">
        <v>414</v>
      </c>
      <c r="I384" s="23">
        <v>0</v>
      </c>
      <c r="J384" s="23">
        <v>308.3</v>
      </c>
      <c r="K384" s="23">
        <f t="shared" si="87"/>
        <v>5757864</v>
      </c>
      <c r="L384" s="23">
        <v>0</v>
      </c>
      <c r="M384" s="23">
        <v>0</v>
      </c>
      <c r="N384" s="23">
        <v>0</v>
      </c>
      <c r="O384" s="23">
        <f>[1]Лист1!$D$78</f>
        <v>5757864</v>
      </c>
      <c r="P384" s="23">
        <f t="shared" si="88"/>
        <v>13907.884057971014</v>
      </c>
      <c r="Q384" s="23">
        <v>9673</v>
      </c>
      <c r="R384" s="23" t="s">
        <v>573</v>
      </c>
      <c r="S384" s="74"/>
    </row>
    <row r="385" spans="1:19" ht="30" customHeight="1" x14ac:dyDescent="0.3">
      <c r="A385" s="60">
        <v>357</v>
      </c>
      <c r="B385" s="61" t="s">
        <v>751</v>
      </c>
      <c r="C385" s="69">
        <v>1972</v>
      </c>
      <c r="D385" s="131" t="s">
        <v>1934</v>
      </c>
      <c r="E385" s="69" t="s">
        <v>16</v>
      </c>
      <c r="F385" s="97">
        <v>2</v>
      </c>
      <c r="G385" s="97">
        <v>2</v>
      </c>
      <c r="H385" s="23">
        <v>518.20000000000005</v>
      </c>
      <c r="I385" s="23">
        <v>0</v>
      </c>
      <c r="J385" s="23">
        <v>518.20000000000005</v>
      </c>
      <c r="K385" s="23">
        <f t="shared" si="87"/>
        <v>7430750</v>
      </c>
      <c r="L385" s="23">
        <v>0</v>
      </c>
      <c r="M385" s="23">
        <v>0</v>
      </c>
      <c r="N385" s="23">
        <v>0</v>
      </c>
      <c r="O385" s="23">
        <f>[1]Лист1!$D$79</f>
        <v>7430750</v>
      </c>
      <c r="P385" s="23">
        <f t="shared" si="88"/>
        <v>14339.540717869548</v>
      </c>
      <c r="Q385" s="23">
        <v>9673</v>
      </c>
      <c r="R385" s="23" t="s">
        <v>573</v>
      </c>
      <c r="S385" s="74"/>
    </row>
    <row r="386" spans="1:19" ht="30" customHeight="1" x14ac:dyDescent="0.3">
      <c r="A386" s="60">
        <v>358</v>
      </c>
      <c r="B386" s="61" t="s">
        <v>752</v>
      </c>
      <c r="C386" s="88">
        <v>1973</v>
      </c>
      <c r="D386" s="131" t="s">
        <v>1934</v>
      </c>
      <c r="E386" s="69" t="s">
        <v>16</v>
      </c>
      <c r="F386" s="97">
        <v>2</v>
      </c>
      <c r="G386" s="97">
        <v>2</v>
      </c>
      <c r="H386" s="23">
        <v>569</v>
      </c>
      <c r="I386" s="23">
        <v>0</v>
      </c>
      <c r="J386" s="23">
        <v>525</v>
      </c>
      <c r="K386" s="23">
        <f t="shared" si="87"/>
        <v>7724194</v>
      </c>
      <c r="L386" s="23">
        <v>0</v>
      </c>
      <c r="M386" s="23">
        <v>0</v>
      </c>
      <c r="N386" s="23">
        <v>0</v>
      </c>
      <c r="O386" s="23">
        <f>[1]Лист1!$D$80</f>
        <v>7724194</v>
      </c>
      <c r="P386" s="23">
        <f t="shared" si="88"/>
        <v>13575.033391915642</v>
      </c>
      <c r="Q386" s="23">
        <v>9673</v>
      </c>
      <c r="R386" s="23" t="s">
        <v>573</v>
      </c>
      <c r="S386" s="74"/>
    </row>
    <row r="387" spans="1:19" ht="30" customHeight="1" x14ac:dyDescent="0.3">
      <c r="A387" s="60">
        <v>359</v>
      </c>
      <c r="B387" s="61" t="s">
        <v>753</v>
      </c>
      <c r="C387" s="88">
        <v>1970</v>
      </c>
      <c r="D387" s="131" t="s">
        <v>1934</v>
      </c>
      <c r="E387" s="69" t="s">
        <v>16</v>
      </c>
      <c r="F387" s="97">
        <v>2</v>
      </c>
      <c r="G387" s="97">
        <v>1</v>
      </c>
      <c r="H387" s="23">
        <v>507.4</v>
      </c>
      <c r="I387" s="23">
        <v>0</v>
      </c>
      <c r="J387" s="23">
        <v>507.4</v>
      </c>
      <c r="K387" s="23">
        <f t="shared" si="87"/>
        <v>7259877.4000000004</v>
      </c>
      <c r="L387" s="23">
        <v>0</v>
      </c>
      <c r="M387" s="23">
        <v>0</v>
      </c>
      <c r="N387" s="23">
        <v>0</v>
      </c>
      <c r="O387" s="23">
        <f>[1]Лист1!$D$81</f>
        <v>7259877.4000000004</v>
      </c>
      <c r="P387" s="23">
        <f t="shared" si="88"/>
        <v>14307.996452502957</v>
      </c>
      <c r="Q387" s="23">
        <v>9673</v>
      </c>
      <c r="R387" s="23" t="s">
        <v>573</v>
      </c>
      <c r="S387" s="74"/>
    </row>
    <row r="388" spans="1:19" ht="30" customHeight="1" x14ac:dyDescent="0.3">
      <c r="A388" s="60">
        <v>360</v>
      </c>
      <c r="B388" s="61" t="s">
        <v>754</v>
      </c>
      <c r="C388" s="88">
        <v>1973</v>
      </c>
      <c r="D388" s="131" t="s">
        <v>1934</v>
      </c>
      <c r="E388" s="69" t="s">
        <v>16</v>
      </c>
      <c r="F388" s="97">
        <v>2</v>
      </c>
      <c r="G388" s="97">
        <v>2</v>
      </c>
      <c r="H388" s="23">
        <v>502.6</v>
      </c>
      <c r="I388" s="23">
        <v>0</v>
      </c>
      <c r="J388" s="23">
        <v>502.6</v>
      </c>
      <c r="K388" s="23">
        <f t="shared" si="87"/>
        <v>7178857.5999999996</v>
      </c>
      <c r="L388" s="23">
        <v>0</v>
      </c>
      <c r="M388" s="23">
        <v>0</v>
      </c>
      <c r="N388" s="23">
        <v>0</v>
      </c>
      <c r="O388" s="23">
        <f>[1]Лист1!$D$82</f>
        <v>7178857.5999999996</v>
      </c>
      <c r="P388" s="23">
        <f t="shared" si="88"/>
        <v>14283.441305212891</v>
      </c>
      <c r="Q388" s="23">
        <v>9673</v>
      </c>
      <c r="R388" s="23" t="s">
        <v>573</v>
      </c>
      <c r="S388" s="74"/>
    </row>
    <row r="389" spans="1:19" ht="30" customHeight="1" x14ac:dyDescent="0.3">
      <c r="A389" s="60">
        <v>361</v>
      </c>
      <c r="B389" s="61" t="s">
        <v>755</v>
      </c>
      <c r="C389" s="69">
        <v>1972</v>
      </c>
      <c r="D389" s="131" t="s">
        <v>1934</v>
      </c>
      <c r="E389" s="69" t="s">
        <v>16</v>
      </c>
      <c r="F389" s="97">
        <v>2</v>
      </c>
      <c r="G389" s="97">
        <v>2</v>
      </c>
      <c r="H389" s="23">
        <v>515.6</v>
      </c>
      <c r="I389" s="23">
        <v>0</v>
      </c>
      <c r="J389" s="23">
        <v>359.9</v>
      </c>
      <c r="K389" s="23">
        <f t="shared" si="87"/>
        <v>7703162.7000000002</v>
      </c>
      <c r="L389" s="23">
        <v>0</v>
      </c>
      <c r="M389" s="23">
        <v>0</v>
      </c>
      <c r="N389" s="23">
        <v>0</v>
      </c>
      <c r="O389" s="23">
        <f>[1]Лист1!$D$83</f>
        <v>7703162.7000000002</v>
      </c>
      <c r="P389" s="23">
        <f t="shared" si="88"/>
        <v>14940.191427463149</v>
      </c>
      <c r="Q389" s="23">
        <v>9673</v>
      </c>
      <c r="R389" s="23" t="s">
        <v>573</v>
      </c>
      <c r="S389" s="74"/>
    </row>
    <row r="390" spans="1:19" ht="30" customHeight="1" x14ac:dyDescent="0.3">
      <c r="A390" s="60">
        <v>362</v>
      </c>
      <c r="B390" s="61" t="s">
        <v>756</v>
      </c>
      <c r="C390" s="88">
        <v>1953</v>
      </c>
      <c r="D390" s="131" t="s">
        <v>1934</v>
      </c>
      <c r="E390" s="88" t="s">
        <v>16</v>
      </c>
      <c r="F390" s="99">
        <v>2</v>
      </c>
      <c r="G390" s="99">
        <v>2</v>
      </c>
      <c r="H390" s="23">
        <v>389.2</v>
      </c>
      <c r="I390" s="23">
        <v>45.5</v>
      </c>
      <c r="J390" s="23">
        <v>389.2</v>
      </c>
      <c r="K390" s="23">
        <f t="shared" si="87"/>
        <v>9252349.8000000007</v>
      </c>
      <c r="L390" s="23">
        <v>0</v>
      </c>
      <c r="M390" s="23">
        <v>0</v>
      </c>
      <c r="N390" s="23">
        <v>0</v>
      </c>
      <c r="O390" s="23">
        <f>[1]Лист1!$D$84</f>
        <v>9252349.8000000007</v>
      </c>
      <c r="P390" s="23">
        <f t="shared" si="88"/>
        <v>23772.738437821175</v>
      </c>
      <c r="Q390" s="23">
        <v>9673</v>
      </c>
      <c r="R390" s="23" t="s">
        <v>573</v>
      </c>
      <c r="S390" s="74"/>
    </row>
    <row r="391" spans="1:19" ht="30" customHeight="1" x14ac:dyDescent="0.3">
      <c r="A391" s="60">
        <v>363</v>
      </c>
      <c r="B391" s="61" t="s">
        <v>757</v>
      </c>
      <c r="C391" s="88">
        <v>1964</v>
      </c>
      <c r="D391" s="131" t="s">
        <v>1934</v>
      </c>
      <c r="E391" s="88" t="s">
        <v>16</v>
      </c>
      <c r="F391" s="99">
        <v>2</v>
      </c>
      <c r="G391" s="99">
        <v>2</v>
      </c>
      <c r="H391" s="23">
        <v>455</v>
      </c>
      <c r="I391" s="23">
        <v>37.200000000000003</v>
      </c>
      <c r="J391" s="23">
        <v>417.8</v>
      </c>
      <c r="K391" s="23">
        <f t="shared" si="87"/>
        <v>8593601.5</v>
      </c>
      <c r="L391" s="23">
        <v>0</v>
      </c>
      <c r="M391" s="23">
        <v>0</v>
      </c>
      <c r="N391" s="23">
        <v>0</v>
      </c>
      <c r="O391" s="23">
        <f>[1]Лист1!$D$85</f>
        <v>8593601.5</v>
      </c>
      <c r="P391" s="23">
        <f t="shared" si="88"/>
        <v>18887.036263736263</v>
      </c>
      <c r="Q391" s="23">
        <v>9673</v>
      </c>
      <c r="R391" s="23" t="s">
        <v>573</v>
      </c>
      <c r="S391" s="74"/>
    </row>
    <row r="392" spans="1:19" ht="30" customHeight="1" x14ac:dyDescent="0.3">
      <c r="A392" s="60">
        <v>364</v>
      </c>
      <c r="B392" s="61" t="s">
        <v>758</v>
      </c>
      <c r="C392" s="88">
        <v>1965</v>
      </c>
      <c r="D392" s="131" t="s">
        <v>1934</v>
      </c>
      <c r="E392" s="88" t="s">
        <v>16</v>
      </c>
      <c r="F392" s="99">
        <v>2</v>
      </c>
      <c r="G392" s="99">
        <v>2</v>
      </c>
      <c r="H392" s="23">
        <v>456</v>
      </c>
      <c r="I392" s="23">
        <v>38.200000000000003</v>
      </c>
      <c r="J392" s="23">
        <v>417.8</v>
      </c>
      <c r="K392" s="23">
        <f t="shared" si="87"/>
        <v>8594405.5</v>
      </c>
      <c r="L392" s="23">
        <v>0</v>
      </c>
      <c r="M392" s="23">
        <v>0</v>
      </c>
      <c r="N392" s="23">
        <v>0</v>
      </c>
      <c r="O392" s="23">
        <f>[1]Лист1!$D$86</f>
        <v>8594405.5</v>
      </c>
      <c r="P392" s="23">
        <f t="shared" si="88"/>
        <v>18847.380482456141</v>
      </c>
      <c r="Q392" s="23">
        <v>9673</v>
      </c>
      <c r="R392" s="23" t="s">
        <v>573</v>
      </c>
      <c r="S392" s="74"/>
    </row>
    <row r="393" spans="1:19" ht="30" customHeight="1" x14ac:dyDescent="0.3">
      <c r="A393" s="60">
        <v>365</v>
      </c>
      <c r="B393" s="61" t="s">
        <v>759</v>
      </c>
      <c r="C393" s="88">
        <v>1971</v>
      </c>
      <c r="D393" s="131" t="s">
        <v>1934</v>
      </c>
      <c r="E393" s="88" t="s">
        <v>16</v>
      </c>
      <c r="F393" s="99">
        <v>2</v>
      </c>
      <c r="G393" s="99">
        <v>1</v>
      </c>
      <c r="H393" s="23">
        <v>864.3</v>
      </c>
      <c r="I393" s="23">
        <v>0</v>
      </c>
      <c r="J393" s="23">
        <v>540.20000000000005</v>
      </c>
      <c r="K393" s="23">
        <f t="shared" si="87"/>
        <v>9967257.5999999996</v>
      </c>
      <c r="L393" s="23">
        <v>0</v>
      </c>
      <c r="M393" s="23">
        <v>0</v>
      </c>
      <c r="N393" s="23">
        <v>0</v>
      </c>
      <c r="O393" s="23">
        <f>[1]Лист1!$D$87</f>
        <v>9967257.5999999996</v>
      </c>
      <c r="P393" s="23">
        <f t="shared" si="88"/>
        <v>11532.173550850399</v>
      </c>
      <c r="Q393" s="23">
        <v>9673</v>
      </c>
      <c r="R393" s="23" t="s">
        <v>573</v>
      </c>
      <c r="S393" s="74"/>
    </row>
    <row r="394" spans="1:19" ht="30" customHeight="1" x14ac:dyDescent="0.3">
      <c r="A394" s="60">
        <v>366</v>
      </c>
      <c r="B394" s="61" t="s">
        <v>773</v>
      </c>
      <c r="C394" s="88">
        <v>1970</v>
      </c>
      <c r="D394" s="131" t="s">
        <v>1934</v>
      </c>
      <c r="E394" s="88" t="s">
        <v>16</v>
      </c>
      <c r="F394" s="99">
        <v>2</v>
      </c>
      <c r="G394" s="99">
        <v>1</v>
      </c>
      <c r="H394" s="23">
        <v>5747.4</v>
      </c>
      <c r="I394" s="23">
        <v>0</v>
      </c>
      <c r="J394" s="23">
        <v>2900</v>
      </c>
      <c r="K394" s="23">
        <f>SUM(L394:O394)</f>
        <v>29182340</v>
      </c>
      <c r="L394" s="23">
        <v>0</v>
      </c>
      <c r="M394" s="23">
        <v>0</v>
      </c>
      <c r="N394" s="23">
        <v>0</v>
      </c>
      <c r="O394" s="23">
        <f>[1]Лист1!$D$1707</f>
        <v>29182340</v>
      </c>
      <c r="P394" s="23">
        <f>K394/H394</f>
        <v>5077.4854716915479</v>
      </c>
      <c r="Q394" s="23">
        <v>9673</v>
      </c>
      <c r="R394" s="23" t="s">
        <v>571</v>
      </c>
      <c r="S394" s="74"/>
    </row>
    <row r="395" spans="1:19" ht="30" customHeight="1" x14ac:dyDescent="0.3">
      <c r="A395" s="60">
        <v>367</v>
      </c>
      <c r="B395" s="61" t="s">
        <v>763</v>
      </c>
      <c r="C395" s="88">
        <v>1973</v>
      </c>
      <c r="D395" s="131" t="s">
        <v>1934</v>
      </c>
      <c r="E395" s="88" t="s">
        <v>16</v>
      </c>
      <c r="F395" s="99">
        <v>5</v>
      </c>
      <c r="G395" s="99">
        <v>6</v>
      </c>
      <c r="H395" s="23">
        <v>5747.4</v>
      </c>
      <c r="I395" s="23">
        <v>0</v>
      </c>
      <c r="J395" s="23">
        <v>4223.0200000000004</v>
      </c>
      <c r="K395" s="23">
        <f>SUM(L395:O395)</f>
        <v>35731049</v>
      </c>
      <c r="L395" s="23">
        <v>0</v>
      </c>
      <c r="M395" s="23">
        <v>0</v>
      </c>
      <c r="N395" s="23">
        <v>0</v>
      </c>
      <c r="O395" s="23">
        <f>[1]Лист1!$D$918</f>
        <v>35731049</v>
      </c>
      <c r="P395" s="23">
        <f>K395/H395</f>
        <v>6216.9066012457815</v>
      </c>
      <c r="Q395" s="23">
        <v>9673</v>
      </c>
      <c r="R395" s="23" t="s">
        <v>572</v>
      </c>
      <c r="S395" s="74"/>
    </row>
    <row r="396" spans="1:19" ht="30" customHeight="1" x14ac:dyDescent="0.3">
      <c r="A396" s="60">
        <v>368</v>
      </c>
      <c r="B396" s="61" t="s">
        <v>764</v>
      </c>
      <c r="C396" s="88">
        <v>1973</v>
      </c>
      <c r="D396" s="131" t="s">
        <v>1934</v>
      </c>
      <c r="E396" s="88" t="s">
        <v>16</v>
      </c>
      <c r="F396" s="99">
        <v>5</v>
      </c>
      <c r="G396" s="99">
        <v>4</v>
      </c>
      <c r="H396" s="23">
        <v>4064.4</v>
      </c>
      <c r="I396" s="23">
        <v>0</v>
      </c>
      <c r="J396" s="23">
        <v>3047.3</v>
      </c>
      <c r="K396" s="23">
        <f>SUM(L396:O396)</f>
        <v>27431284.400000002</v>
      </c>
      <c r="L396" s="23">
        <v>0</v>
      </c>
      <c r="M396" s="23">
        <v>0</v>
      </c>
      <c r="N396" s="23">
        <v>0</v>
      </c>
      <c r="O396" s="23">
        <f>[1]Лист1!$D$919</f>
        <v>27431284.400000002</v>
      </c>
      <c r="P396" s="23">
        <f>K396/H396</f>
        <v>6749.1596299576813</v>
      </c>
      <c r="Q396" s="23">
        <v>9673</v>
      </c>
      <c r="R396" s="23" t="s">
        <v>572</v>
      </c>
      <c r="S396" s="74"/>
    </row>
    <row r="397" spans="1:19" ht="30" customHeight="1" x14ac:dyDescent="0.3">
      <c r="A397" s="60">
        <v>369</v>
      </c>
      <c r="B397" s="61" t="s">
        <v>765</v>
      </c>
      <c r="C397" s="88">
        <v>1968</v>
      </c>
      <c r="D397" s="131" t="s">
        <v>1934</v>
      </c>
      <c r="E397" s="88" t="s">
        <v>16</v>
      </c>
      <c r="F397" s="99">
        <v>5</v>
      </c>
      <c r="G397" s="99">
        <v>4</v>
      </c>
      <c r="H397" s="23">
        <v>3159</v>
      </c>
      <c r="I397" s="23">
        <v>0</v>
      </c>
      <c r="J397" s="23">
        <v>3085.2</v>
      </c>
      <c r="K397" s="23">
        <f>SUM(L397:O397)</f>
        <v>23988327</v>
      </c>
      <c r="L397" s="23">
        <v>0</v>
      </c>
      <c r="M397" s="23">
        <v>0</v>
      </c>
      <c r="N397" s="23">
        <v>0</v>
      </c>
      <c r="O397" s="23">
        <f>[1]Лист1!$D$920</f>
        <v>23988327</v>
      </c>
      <c r="P397" s="23">
        <f>K397/H397</f>
        <v>7593.6457739791076</v>
      </c>
      <c r="Q397" s="23">
        <v>9673</v>
      </c>
      <c r="R397" s="23" t="s">
        <v>572</v>
      </c>
      <c r="S397" s="74"/>
    </row>
    <row r="398" spans="1:19" ht="30" customHeight="1" x14ac:dyDescent="0.3">
      <c r="A398" s="60">
        <v>370</v>
      </c>
      <c r="B398" s="61" t="s">
        <v>766</v>
      </c>
      <c r="C398" s="88">
        <v>1970</v>
      </c>
      <c r="D398" s="131" t="s">
        <v>1934</v>
      </c>
      <c r="E398" s="88" t="s">
        <v>16</v>
      </c>
      <c r="F398" s="99">
        <v>5</v>
      </c>
      <c r="G398" s="99">
        <v>4</v>
      </c>
      <c r="H398" s="23">
        <v>4091.8</v>
      </c>
      <c r="I398" s="23">
        <v>0</v>
      </c>
      <c r="J398" s="23">
        <v>3088.9</v>
      </c>
      <c r="K398" s="23">
        <f>SUM(L398:O398)</f>
        <v>27773767</v>
      </c>
      <c r="L398" s="23">
        <v>0</v>
      </c>
      <c r="M398" s="23">
        <v>0</v>
      </c>
      <c r="N398" s="23">
        <v>0</v>
      </c>
      <c r="O398" s="23">
        <f>[1]Лист1!$D$921</f>
        <v>27773767</v>
      </c>
      <c r="P398" s="23">
        <f>K398/H398</f>
        <v>6787.6648418788791</v>
      </c>
      <c r="Q398" s="23">
        <v>9673</v>
      </c>
      <c r="R398" s="23" t="s">
        <v>572</v>
      </c>
      <c r="S398" s="74"/>
    </row>
    <row r="399" spans="1:19" ht="30" customHeight="1" x14ac:dyDescent="0.3">
      <c r="A399" s="60">
        <v>371</v>
      </c>
      <c r="B399" s="61" t="s">
        <v>540</v>
      </c>
      <c r="C399" s="88">
        <v>1969</v>
      </c>
      <c r="D399" s="131" t="s">
        <v>1934</v>
      </c>
      <c r="E399" s="88" t="s">
        <v>16</v>
      </c>
      <c r="F399" s="99">
        <v>5</v>
      </c>
      <c r="G399" s="99">
        <v>4</v>
      </c>
      <c r="H399" s="23">
        <v>3388.3</v>
      </c>
      <c r="I399" s="23">
        <v>0</v>
      </c>
      <c r="J399" s="23">
        <v>2907.32</v>
      </c>
      <c r="K399" s="23">
        <f t="shared" si="87"/>
        <v>21096129.5</v>
      </c>
      <c r="L399" s="23">
        <v>0</v>
      </c>
      <c r="M399" s="23">
        <v>0</v>
      </c>
      <c r="N399" s="23">
        <v>0</v>
      </c>
      <c r="O399" s="23">
        <f>[1]Лист1!$D$88</f>
        <v>21096129.5</v>
      </c>
      <c r="P399" s="23">
        <f t="shared" si="88"/>
        <v>6226.1693179470531</v>
      </c>
      <c r="Q399" s="23">
        <v>9673</v>
      </c>
      <c r="R399" s="23" t="s">
        <v>573</v>
      </c>
      <c r="S399" s="74"/>
    </row>
    <row r="400" spans="1:19" ht="30" customHeight="1" x14ac:dyDescent="0.3">
      <c r="A400" s="60">
        <v>372</v>
      </c>
      <c r="B400" s="61" t="s">
        <v>1958</v>
      </c>
      <c r="C400" s="69">
        <v>1968</v>
      </c>
      <c r="D400" s="131" t="s">
        <v>1934</v>
      </c>
      <c r="E400" s="69" t="s">
        <v>16</v>
      </c>
      <c r="F400" s="97">
        <v>5</v>
      </c>
      <c r="G400" s="97">
        <v>4</v>
      </c>
      <c r="H400" s="23">
        <v>3474.6</v>
      </c>
      <c r="I400" s="23">
        <v>56.4</v>
      </c>
      <c r="J400" s="23">
        <v>3145.8</v>
      </c>
      <c r="K400" s="23">
        <f t="shared" ref="K400" si="89">SUM(L400:O400)</f>
        <v>24851957</v>
      </c>
      <c r="L400" s="23">
        <v>0</v>
      </c>
      <c r="M400" s="23">
        <v>0</v>
      </c>
      <c r="N400" s="23">
        <v>0</v>
      </c>
      <c r="O400" s="23">
        <f>[1]Лист1!$D$916</f>
        <v>24851957</v>
      </c>
      <c r="P400" s="23">
        <f t="shared" ref="P400" si="90">K400/H400</f>
        <v>7152.4656075519488</v>
      </c>
      <c r="Q400" s="23">
        <v>9673</v>
      </c>
      <c r="R400" s="23" t="s">
        <v>572</v>
      </c>
      <c r="S400" s="74"/>
    </row>
    <row r="401" spans="1:19" ht="30" customHeight="1" x14ac:dyDescent="0.3">
      <c r="A401" s="60">
        <v>373</v>
      </c>
      <c r="B401" s="61" t="s">
        <v>762</v>
      </c>
      <c r="C401" s="69">
        <v>1972</v>
      </c>
      <c r="D401" s="131" t="s">
        <v>1934</v>
      </c>
      <c r="E401" s="69" t="s">
        <v>772</v>
      </c>
      <c r="F401" s="97">
        <v>5</v>
      </c>
      <c r="G401" s="97">
        <v>6</v>
      </c>
      <c r="H401" s="23">
        <v>6034.7</v>
      </c>
      <c r="I401" s="23">
        <v>1993.8</v>
      </c>
      <c r="J401" s="23">
        <v>3989</v>
      </c>
      <c r="K401" s="23">
        <f>SUM(L401:O401)</f>
        <v>36569597.5</v>
      </c>
      <c r="L401" s="23">
        <v>0</v>
      </c>
      <c r="M401" s="23">
        <v>0</v>
      </c>
      <c r="N401" s="23">
        <v>0</v>
      </c>
      <c r="O401" s="23">
        <f>[1]Лист1!$D$917</f>
        <v>36569597.5</v>
      </c>
      <c r="P401" s="23">
        <f>K401/H401</f>
        <v>6059.8865726548129</v>
      </c>
      <c r="Q401" s="23">
        <v>9673</v>
      </c>
      <c r="R401" s="23" t="s">
        <v>572</v>
      </c>
      <c r="S401" s="74"/>
    </row>
    <row r="402" spans="1:19" ht="30" customHeight="1" x14ac:dyDescent="0.3">
      <c r="A402" s="60">
        <v>374</v>
      </c>
      <c r="B402" s="61" t="s">
        <v>476</v>
      </c>
      <c r="C402" s="88">
        <v>1962</v>
      </c>
      <c r="D402" s="131" t="s">
        <v>1934</v>
      </c>
      <c r="E402" s="88" t="s">
        <v>16</v>
      </c>
      <c r="F402" s="99">
        <v>2</v>
      </c>
      <c r="G402" s="99">
        <v>2</v>
      </c>
      <c r="H402" s="23">
        <v>658</v>
      </c>
      <c r="I402" s="23">
        <v>0</v>
      </c>
      <c r="J402" s="23">
        <v>636.4</v>
      </c>
      <c r="K402" s="23">
        <f>SUM(L402:O402)</f>
        <v>4636170.8</v>
      </c>
      <c r="L402" s="23">
        <v>0</v>
      </c>
      <c r="M402" s="23">
        <v>0</v>
      </c>
      <c r="N402" s="23">
        <v>0</v>
      </c>
      <c r="O402" s="23">
        <f>[1]Лист1!$D$90</f>
        <v>4636170.8</v>
      </c>
      <c r="P402" s="23">
        <f>K402/H402</f>
        <v>7045.8522796352581</v>
      </c>
      <c r="Q402" s="23">
        <v>9673</v>
      </c>
      <c r="R402" s="23" t="s">
        <v>573</v>
      </c>
      <c r="S402" s="74"/>
    </row>
    <row r="403" spans="1:19" ht="30" customHeight="1" x14ac:dyDescent="0.3">
      <c r="A403" s="60">
        <v>375</v>
      </c>
      <c r="B403" s="61" t="s">
        <v>477</v>
      </c>
      <c r="C403" s="88">
        <v>1962</v>
      </c>
      <c r="D403" s="131" t="s">
        <v>1934</v>
      </c>
      <c r="E403" s="88" t="s">
        <v>16</v>
      </c>
      <c r="F403" s="99">
        <v>2</v>
      </c>
      <c r="G403" s="99">
        <v>2</v>
      </c>
      <c r="H403" s="23">
        <v>642.20000000000005</v>
      </c>
      <c r="I403" s="23">
        <v>0</v>
      </c>
      <c r="J403" s="23">
        <v>619.5</v>
      </c>
      <c r="K403" s="23">
        <f>SUM(L403:O403)</f>
        <v>4552400</v>
      </c>
      <c r="L403" s="23">
        <v>0</v>
      </c>
      <c r="M403" s="23">
        <v>0</v>
      </c>
      <c r="N403" s="23">
        <v>0</v>
      </c>
      <c r="O403" s="23">
        <f>[1]Лист1!$D$91</f>
        <v>4552400</v>
      </c>
      <c r="P403" s="23">
        <f>K403/H403</f>
        <v>7088.7573964497033</v>
      </c>
      <c r="Q403" s="23">
        <v>9673</v>
      </c>
      <c r="R403" s="23" t="s">
        <v>573</v>
      </c>
      <c r="S403" s="74"/>
    </row>
    <row r="404" spans="1:19" ht="30" customHeight="1" x14ac:dyDescent="0.3">
      <c r="A404" s="60">
        <v>376</v>
      </c>
      <c r="B404" s="61" t="s">
        <v>761</v>
      </c>
      <c r="C404" s="88">
        <v>1972</v>
      </c>
      <c r="D404" s="131" t="s">
        <v>1934</v>
      </c>
      <c r="E404" s="88" t="s">
        <v>16</v>
      </c>
      <c r="F404" s="99">
        <v>5</v>
      </c>
      <c r="G404" s="99">
        <v>8</v>
      </c>
      <c r="H404" s="23">
        <v>6528</v>
      </c>
      <c r="I404" s="23">
        <v>0</v>
      </c>
      <c r="J404" s="23">
        <v>5950.52</v>
      </c>
      <c r="K404" s="23">
        <f>SUM(L404:O404)</f>
        <v>45257007.200000003</v>
      </c>
      <c r="L404" s="23">
        <v>0</v>
      </c>
      <c r="M404" s="23">
        <v>0</v>
      </c>
      <c r="N404" s="23">
        <v>0</v>
      </c>
      <c r="O404" s="23">
        <f>[1]Лист1!$D$92</f>
        <v>45257007.200000003</v>
      </c>
      <c r="P404" s="23">
        <f>K404/H404</f>
        <v>6932.7523284313729</v>
      </c>
      <c r="Q404" s="23">
        <v>9673</v>
      </c>
      <c r="R404" s="23" t="s">
        <v>573</v>
      </c>
      <c r="S404" s="74"/>
    </row>
    <row r="405" spans="1:19" ht="30" customHeight="1" x14ac:dyDescent="0.3">
      <c r="A405" s="60">
        <v>377</v>
      </c>
      <c r="B405" s="61" t="s">
        <v>760</v>
      </c>
      <c r="C405" s="88">
        <v>1967</v>
      </c>
      <c r="D405" s="131" t="s">
        <v>1934</v>
      </c>
      <c r="E405" s="88" t="s">
        <v>16</v>
      </c>
      <c r="F405" s="99">
        <v>5</v>
      </c>
      <c r="G405" s="99">
        <v>4</v>
      </c>
      <c r="H405" s="23">
        <v>4416.3</v>
      </c>
      <c r="I405" s="23">
        <v>0</v>
      </c>
      <c r="J405" s="23">
        <v>3372.3</v>
      </c>
      <c r="K405" s="23">
        <f t="shared" si="87"/>
        <v>31970096.500000004</v>
      </c>
      <c r="L405" s="23">
        <v>0</v>
      </c>
      <c r="M405" s="23">
        <v>0</v>
      </c>
      <c r="N405" s="23">
        <v>0</v>
      </c>
      <c r="O405" s="23">
        <f>[1]Лист1!$D$89</f>
        <v>31970096.500000004</v>
      </c>
      <c r="P405" s="23">
        <f t="shared" si="88"/>
        <v>7239.1133980934273</v>
      </c>
      <c r="Q405" s="23">
        <v>9673</v>
      </c>
      <c r="R405" s="23" t="s">
        <v>573</v>
      </c>
      <c r="S405" s="74"/>
    </row>
    <row r="406" spans="1:19" ht="30" customHeight="1" x14ac:dyDescent="0.3">
      <c r="A406" s="60">
        <v>378</v>
      </c>
      <c r="B406" s="61" t="s">
        <v>767</v>
      </c>
      <c r="C406" s="88">
        <v>1968</v>
      </c>
      <c r="D406" s="131" t="s">
        <v>1934</v>
      </c>
      <c r="E406" s="88" t="s">
        <v>16</v>
      </c>
      <c r="F406" s="99">
        <v>5</v>
      </c>
      <c r="G406" s="99">
        <v>4</v>
      </c>
      <c r="H406" s="23">
        <v>4003.6</v>
      </c>
      <c r="I406" s="23">
        <v>0</v>
      </c>
      <c r="J406" s="23">
        <v>2725.6</v>
      </c>
      <c r="K406" s="23">
        <f t="shared" ref="K406:K413" si="91">SUM(L406:O406)</f>
        <v>28184770</v>
      </c>
      <c r="L406" s="23">
        <v>0</v>
      </c>
      <c r="M406" s="23">
        <v>0</v>
      </c>
      <c r="N406" s="23">
        <v>0</v>
      </c>
      <c r="O406" s="23">
        <f>[1]Лист1!$D$922</f>
        <v>28184770</v>
      </c>
      <c r="P406" s="23">
        <f t="shared" ref="P406:P413" si="92">K406/H406</f>
        <v>7039.8566290338695</v>
      </c>
      <c r="Q406" s="23">
        <v>9673</v>
      </c>
      <c r="R406" s="23" t="s">
        <v>572</v>
      </c>
      <c r="S406" s="74"/>
    </row>
    <row r="407" spans="1:19" ht="30" customHeight="1" x14ac:dyDescent="0.3">
      <c r="A407" s="60">
        <v>379</v>
      </c>
      <c r="B407" s="61" t="s">
        <v>774</v>
      </c>
      <c r="C407" s="88">
        <v>1968</v>
      </c>
      <c r="D407" s="131" t="s">
        <v>1934</v>
      </c>
      <c r="E407" s="88" t="s">
        <v>16</v>
      </c>
      <c r="F407" s="99">
        <v>5</v>
      </c>
      <c r="G407" s="99">
        <v>4</v>
      </c>
      <c r="H407" s="23">
        <v>3673.4</v>
      </c>
      <c r="I407" s="23">
        <v>0</v>
      </c>
      <c r="J407" s="23">
        <v>3396.6</v>
      </c>
      <c r="K407" s="23">
        <f t="shared" si="91"/>
        <v>29031770</v>
      </c>
      <c r="L407" s="23">
        <v>0</v>
      </c>
      <c r="M407" s="23">
        <v>0</v>
      </c>
      <c r="N407" s="23">
        <v>0</v>
      </c>
      <c r="O407" s="23">
        <f>[1]Лист1!$D$1708</f>
        <v>29031770</v>
      </c>
      <c r="P407" s="23">
        <f t="shared" si="92"/>
        <v>7903.2422279087496</v>
      </c>
      <c r="Q407" s="23">
        <v>9673</v>
      </c>
      <c r="R407" s="23" t="s">
        <v>571</v>
      </c>
      <c r="S407" s="74"/>
    </row>
    <row r="408" spans="1:19" ht="30" customHeight="1" x14ac:dyDescent="0.3">
      <c r="A408" s="60">
        <v>380</v>
      </c>
      <c r="B408" s="61" t="s">
        <v>775</v>
      </c>
      <c r="C408" s="88">
        <v>1973</v>
      </c>
      <c r="D408" s="131" t="s">
        <v>1934</v>
      </c>
      <c r="E408" s="88" t="s">
        <v>16</v>
      </c>
      <c r="F408" s="99">
        <v>5</v>
      </c>
      <c r="G408" s="99">
        <v>4</v>
      </c>
      <c r="H408" s="23">
        <v>3325.1</v>
      </c>
      <c r="I408" s="23">
        <v>0</v>
      </c>
      <c r="J408" s="23">
        <v>3327</v>
      </c>
      <c r="K408" s="23">
        <f t="shared" si="91"/>
        <v>27688469.5</v>
      </c>
      <c r="L408" s="23">
        <v>0</v>
      </c>
      <c r="M408" s="23">
        <v>0</v>
      </c>
      <c r="N408" s="23">
        <v>0</v>
      </c>
      <c r="O408" s="23">
        <f>[1]Лист1!$D$1709</f>
        <v>27688469.5</v>
      </c>
      <c r="P408" s="23">
        <f t="shared" si="92"/>
        <v>8327.1088087576318</v>
      </c>
      <c r="Q408" s="23">
        <v>9673</v>
      </c>
      <c r="R408" s="23" t="s">
        <v>571</v>
      </c>
      <c r="S408" s="74"/>
    </row>
    <row r="409" spans="1:19" ht="30" customHeight="1" x14ac:dyDescent="0.3">
      <c r="A409" s="60">
        <v>381</v>
      </c>
      <c r="B409" s="61" t="s">
        <v>776</v>
      </c>
      <c r="C409" s="88">
        <v>1969</v>
      </c>
      <c r="D409" s="131" t="s">
        <v>1934</v>
      </c>
      <c r="E409" s="88" t="s">
        <v>16</v>
      </c>
      <c r="F409" s="99">
        <v>5</v>
      </c>
      <c r="G409" s="99">
        <v>4</v>
      </c>
      <c r="H409" s="23">
        <v>3728.5</v>
      </c>
      <c r="I409" s="23">
        <v>0</v>
      </c>
      <c r="J409" s="23">
        <v>2516.8000000000002</v>
      </c>
      <c r="K409" s="23">
        <f t="shared" si="91"/>
        <v>22126314.5</v>
      </c>
      <c r="L409" s="23">
        <v>0</v>
      </c>
      <c r="M409" s="23">
        <v>0</v>
      </c>
      <c r="N409" s="23">
        <v>0</v>
      </c>
      <c r="O409" s="23">
        <f>[1]Лист1!$D$1710</f>
        <v>22126314.5</v>
      </c>
      <c r="P409" s="23">
        <f t="shared" si="92"/>
        <v>5934.3742792007506</v>
      </c>
      <c r="Q409" s="23">
        <v>9673</v>
      </c>
      <c r="R409" s="23" t="s">
        <v>571</v>
      </c>
      <c r="S409" s="74"/>
    </row>
    <row r="410" spans="1:19" ht="30" customHeight="1" x14ac:dyDescent="0.3">
      <c r="A410" s="60">
        <v>382</v>
      </c>
      <c r="B410" s="61" t="s">
        <v>777</v>
      </c>
      <c r="C410" s="88">
        <v>1978</v>
      </c>
      <c r="D410" s="131" t="s">
        <v>1934</v>
      </c>
      <c r="E410" s="88" t="s">
        <v>16</v>
      </c>
      <c r="F410" s="99">
        <v>5</v>
      </c>
      <c r="G410" s="99">
        <v>8</v>
      </c>
      <c r="H410" s="23">
        <v>7394.7</v>
      </c>
      <c r="I410" s="23">
        <v>0</v>
      </c>
      <c r="J410" s="23">
        <v>5304</v>
      </c>
      <c r="K410" s="23">
        <f t="shared" si="91"/>
        <v>40087101.5</v>
      </c>
      <c r="L410" s="23">
        <v>0</v>
      </c>
      <c r="M410" s="23">
        <v>0</v>
      </c>
      <c r="N410" s="23">
        <v>0</v>
      </c>
      <c r="O410" s="23">
        <f>[1]Лист1!$D$1711</f>
        <v>40087101.5</v>
      </c>
      <c r="P410" s="23">
        <f t="shared" si="92"/>
        <v>5421.0585284054796</v>
      </c>
      <c r="Q410" s="23">
        <v>9673</v>
      </c>
      <c r="R410" s="23" t="s">
        <v>571</v>
      </c>
      <c r="S410" s="74"/>
    </row>
    <row r="411" spans="1:19" ht="30" customHeight="1" x14ac:dyDescent="0.3">
      <c r="A411" s="60">
        <v>383</v>
      </c>
      <c r="B411" s="61" t="s">
        <v>478</v>
      </c>
      <c r="C411" s="105">
        <v>1962</v>
      </c>
      <c r="D411" s="131" t="s">
        <v>1934</v>
      </c>
      <c r="E411" s="89" t="s">
        <v>16</v>
      </c>
      <c r="F411" s="100">
        <v>2</v>
      </c>
      <c r="G411" s="100">
        <v>2</v>
      </c>
      <c r="H411" s="23">
        <v>757.6</v>
      </c>
      <c r="I411" s="23">
        <v>0</v>
      </c>
      <c r="J411" s="23">
        <v>609.29999999999995</v>
      </c>
      <c r="K411" s="23">
        <f t="shared" si="91"/>
        <v>2577503.75</v>
      </c>
      <c r="L411" s="23">
        <v>0</v>
      </c>
      <c r="M411" s="23">
        <v>0</v>
      </c>
      <c r="N411" s="23">
        <v>0</v>
      </c>
      <c r="O411" s="23">
        <f>[1]Лист1!$D$923</f>
        <v>2577503.75</v>
      </c>
      <c r="P411" s="23">
        <f t="shared" si="92"/>
        <v>3402.1960797254487</v>
      </c>
      <c r="Q411" s="23">
        <v>9673</v>
      </c>
      <c r="R411" s="23" t="s">
        <v>572</v>
      </c>
      <c r="S411" s="74"/>
    </row>
    <row r="412" spans="1:19" ht="30" customHeight="1" x14ac:dyDescent="0.3">
      <c r="A412" s="60">
        <v>384</v>
      </c>
      <c r="B412" s="61" t="s">
        <v>479</v>
      </c>
      <c r="C412" s="105">
        <v>1964</v>
      </c>
      <c r="D412" s="131" t="s">
        <v>1934</v>
      </c>
      <c r="E412" s="89" t="s">
        <v>16</v>
      </c>
      <c r="F412" s="100">
        <v>4</v>
      </c>
      <c r="G412" s="100">
        <v>4</v>
      </c>
      <c r="H412" s="23">
        <v>2565.3000000000002</v>
      </c>
      <c r="I412" s="23">
        <v>0</v>
      </c>
      <c r="J412" s="23">
        <v>2374.1</v>
      </c>
      <c r="K412" s="23">
        <f t="shared" si="91"/>
        <v>16870602.5</v>
      </c>
      <c r="L412" s="23">
        <v>0</v>
      </c>
      <c r="M412" s="23">
        <v>0</v>
      </c>
      <c r="N412" s="23">
        <v>0</v>
      </c>
      <c r="O412" s="23">
        <f>[1]Лист1!$D$924</f>
        <v>16870602.5</v>
      </c>
      <c r="P412" s="23">
        <f t="shared" si="92"/>
        <v>6576.4637664210804</v>
      </c>
      <c r="Q412" s="23">
        <v>9673</v>
      </c>
      <c r="R412" s="23" t="s">
        <v>572</v>
      </c>
      <c r="S412" s="74"/>
    </row>
    <row r="413" spans="1:19" ht="30" customHeight="1" x14ac:dyDescent="0.3">
      <c r="A413" s="60">
        <v>385</v>
      </c>
      <c r="B413" s="61" t="s">
        <v>480</v>
      </c>
      <c r="C413" s="105">
        <v>1965</v>
      </c>
      <c r="D413" s="131" t="s">
        <v>1934</v>
      </c>
      <c r="E413" s="89" t="s">
        <v>16</v>
      </c>
      <c r="F413" s="100">
        <v>4</v>
      </c>
      <c r="G413" s="100">
        <v>4</v>
      </c>
      <c r="H413" s="23">
        <v>2779.5</v>
      </c>
      <c r="I413" s="23">
        <v>0</v>
      </c>
      <c r="J413" s="23">
        <v>2488.3000000000002</v>
      </c>
      <c r="K413" s="23">
        <f t="shared" si="91"/>
        <v>17711337.5</v>
      </c>
      <c r="L413" s="23">
        <v>0</v>
      </c>
      <c r="M413" s="23">
        <v>0</v>
      </c>
      <c r="N413" s="23">
        <v>0</v>
      </c>
      <c r="O413" s="23">
        <f>[1]Лист1!$D$925</f>
        <v>17711337.5</v>
      </c>
      <c r="P413" s="23">
        <f t="shared" si="92"/>
        <v>6372.1307789170714</v>
      </c>
      <c r="Q413" s="23">
        <v>9673</v>
      </c>
      <c r="R413" s="23" t="s">
        <v>572</v>
      </c>
      <c r="S413" s="74"/>
    </row>
    <row r="414" spans="1:19" ht="30" customHeight="1" x14ac:dyDescent="0.3">
      <c r="A414" s="60">
        <v>386</v>
      </c>
      <c r="B414" s="61" t="s">
        <v>481</v>
      </c>
      <c r="C414" s="88">
        <v>1962</v>
      </c>
      <c r="D414" s="131" t="s">
        <v>1934</v>
      </c>
      <c r="E414" s="88" t="s">
        <v>16</v>
      </c>
      <c r="F414" s="99">
        <v>2</v>
      </c>
      <c r="G414" s="99">
        <v>2</v>
      </c>
      <c r="H414" s="23">
        <v>648.15</v>
      </c>
      <c r="I414" s="23">
        <v>0</v>
      </c>
      <c r="J414" s="23">
        <v>625.20000000000005</v>
      </c>
      <c r="K414" s="23">
        <f t="shared" si="87"/>
        <v>4594508.75</v>
      </c>
      <c r="L414" s="23">
        <v>0</v>
      </c>
      <c r="M414" s="23">
        <v>0</v>
      </c>
      <c r="N414" s="23">
        <v>0</v>
      </c>
      <c r="O414" s="23">
        <f>[1]Лист1!$D$93</f>
        <v>4594508.75</v>
      </c>
      <c r="P414" s="23">
        <f t="shared" si="88"/>
        <v>7088.6503895703154</v>
      </c>
      <c r="Q414" s="23">
        <v>9673</v>
      </c>
      <c r="R414" s="23" t="s">
        <v>573</v>
      </c>
      <c r="S414" s="74"/>
    </row>
    <row r="415" spans="1:19" ht="30" customHeight="1" x14ac:dyDescent="0.3">
      <c r="A415" s="60">
        <v>387</v>
      </c>
      <c r="B415" s="61" t="s">
        <v>778</v>
      </c>
      <c r="C415" s="69">
        <v>1971</v>
      </c>
      <c r="D415" s="131" t="s">
        <v>1934</v>
      </c>
      <c r="E415" s="69" t="s">
        <v>16</v>
      </c>
      <c r="F415" s="97">
        <v>5</v>
      </c>
      <c r="G415" s="97">
        <v>4</v>
      </c>
      <c r="H415" s="23">
        <v>238.5</v>
      </c>
      <c r="I415" s="23">
        <v>0</v>
      </c>
      <c r="J415" s="23">
        <v>125</v>
      </c>
      <c r="K415" s="23">
        <f>SUM(L415:O415)</f>
        <v>6862672.5</v>
      </c>
      <c r="L415" s="23">
        <v>0</v>
      </c>
      <c r="M415" s="23">
        <v>0</v>
      </c>
      <c r="N415" s="23">
        <v>0</v>
      </c>
      <c r="O415" s="23">
        <f>[1]Лист1!$D$1712</f>
        <v>6862672.5</v>
      </c>
      <c r="P415" s="23">
        <f>K415/H415</f>
        <v>28774.308176100629</v>
      </c>
      <c r="Q415" s="23">
        <v>9673</v>
      </c>
      <c r="R415" s="23" t="s">
        <v>571</v>
      </c>
      <c r="S415" s="74"/>
    </row>
    <row r="416" spans="1:19" ht="30" customHeight="1" x14ac:dyDescent="0.3">
      <c r="A416" s="60">
        <v>388</v>
      </c>
      <c r="B416" s="61" t="s">
        <v>482</v>
      </c>
      <c r="C416" s="88">
        <v>1962</v>
      </c>
      <c r="D416" s="131" t="s">
        <v>1934</v>
      </c>
      <c r="E416" s="88" t="s">
        <v>16</v>
      </c>
      <c r="F416" s="99">
        <v>2</v>
      </c>
      <c r="G416" s="99">
        <v>2</v>
      </c>
      <c r="H416" s="23">
        <v>644.5</v>
      </c>
      <c r="I416" s="23">
        <v>0</v>
      </c>
      <c r="J416" s="23">
        <v>621.5</v>
      </c>
      <c r="K416" s="23">
        <f t="shared" si="87"/>
        <v>4662704.5</v>
      </c>
      <c r="L416" s="23">
        <v>0</v>
      </c>
      <c r="M416" s="23">
        <v>0</v>
      </c>
      <c r="N416" s="23">
        <v>0</v>
      </c>
      <c r="O416" s="23">
        <f>[1]Лист1!$D$94</f>
        <v>4662704.5</v>
      </c>
      <c r="P416" s="23">
        <f t="shared" si="88"/>
        <v>7234.6074476338244</v>
      </c>
      <c r="Q416" s="23">
        <v>9673</v>
      </c>
      <c r="R416" s="23" t="s">
        <v>573</v>
      </c>
      <c r="S416" s="74"/>
    </row>
    <row r="417" spans="1:21" ht="30" customHeight="1" x14ac:dyDescent="0.3">
      <c r="A417" s="60">
        <v>389</v>
      </c>
      <c r="B417" s="61" t="s">
        <v>483</v>
      </c>
      <c r="C417" s="105">
        <v>1962</v>
      </c>
      <c r="D417" s="131" t="s">
        <v>1934</v>
      </c>
      <c r="E417" s="89" t="s">
        <v>16</v>
      </c>
      <c r="F417" s="100">
        <v>2</v>
      </c>
      <c r="G417" s="100">
        <v>2</v>
      </c>
      <c r="H417" s="23">
        <v>646.5</v>
      </c>
      <c r="I417" s="23">
        <v>0</v>
      </c>
      <c r="J417" s="23">
        <v>623.4</v>
      </c>
      <c r="K417" s="23">
        <f t="shared" si="87"/>
        <v>2587512.5</v>
      </c>
      <c r="L417" s="23">
        <v>0</v>
      </c>
      <c r="M417" s="23">
        <v>0</v>
      </c>
      <c r="N417" s="23">
        <v>0</v>
      </c>
      <c r="O417" s="23">
        <f>[1]Лист1!$D$926</f>
        <v>2587512.5</v>
      </c>
      <c r="P417" s="23">
        <f t="shared" si="88"/>
        <v>4002.3395204949729</v>
      </c>
      <c r="Q417" s="23">
        <v>9673</v>
      </c>
      <c r="R417" s="23" t="s">
        <v>572</v>
      </c>
      <c r="S417" s="74"/>
    </row>
    <row r="418" spans="1:21" ht="30" customHeight="1" x14ac:dyDescent="0.3">
      <c r="A418" s="60">
        <v>390</v>
      </c>
      <c r="B418" s="61" t="s">
        <v>768</v>
      </c>
      <c r="C418" s="69">
        <v>1973</v>
      </c>
      <c r="D418" s="131" t="s">
        <v>1934</v>
      </c>
      <c r="E418" s="69" t="s">
        <v>16</v>
      </c>
      <c r="F418" s="97">
        <v>2</v>
      </c>
      <c r="G418" s="97">
        <v>1</v>
      </c>
      <c r="H418" s="23">
        <v>269</v>
      </c>
      <c r="I418" s="23">
        <v>0</v>
      </c>
      <c r="J418" s="23">
        <v>260</v>
      </c>
      <c r="K418" s="23">
        <f t="shared" si="87"/>
        <v>3401393</v>
      </c>
      <c r="L418" s="23">
        <v>0</v>
      </c>
      <c r="M418" s="23">
        <v>0</v>
      </c>
      <c r="N418" s="23">
        <v>0</v>
      </c>
      <c r="O418" s="23">
        <f>[1]Лист1!$D$927</f>
        <v>3401393</v>
      </c>
      <c r="P418" s="23">
        <f t="shared" si="88"/>
        <v>12644.583643122676</v>
      </c>
      <c r="Q418" s="23">
        <v>9673</v>
      </c>
      <c r="R418" s="23" t="s">
        <v>572</v>
      </c>
      <c r="S418" s="74"/>
    </row>
    <row r="419" spans="1:21" ht="30" customHeight="1" x14ac:dyDescent="0.3">
      <c r="A419" s="60">
        <v>391</v>
      </c>
      <c r="B419" s="61" t="s">
        <v>779</v>
      </c>
      <c r="C419" s="88">
        <v>1971</v>
      </c>
      <c r="D419" s="131" t="s">
        <v>1934</v>
      </c>
      <c r="E419" s="88" t="s">
        <v>16</v>
      </c>
      <c r="F419" s="99">
        <v>5</v>
      </c>
      <c r="G419" s="99">
        <v>6</v>
      </c>
      <c r="H419" s="23">
        <v>5821.8</v>
      </c>
      <c r="I419" s="23">
        <v>195.5</v>
      </c>
      <c r="J419" s="23">
        <v>4420.5</v>
      </c>
      <c r="K419" s="23">
        <f>SUM(L419:O419)</f>
        <v>36431868</v>
      </c>
      <c r="L419" s="23">
        <v>0</v>
      </c>
      <c r="M419" s="23">
        <v>0</v>
      </c>
      <c r="N419" s="23">
        <v>0</v>
      </c>
      <c r="O419" s="23">
        <f>[1]Лист1!$D$1713</f>
        <v>36431868</v>
      </c>
      <c r="P419" s="23">
        <f>K419/H419</f>
        <v>6257.8357209110582</v>
      </c>
      <c r="Q419" s="23">
        <v>9673</v>
      </c>
      <c r="R419" s="23" t="s">
        <v>571</v>
      </c>
      <c r="S419" s="74"/>
    </row>
    <row r="420" spans="1:21" ht="30" customHeight="1" x14ac:dyDescent="0.3">
      <c r="A420" s="60">
        <v>392</v>
      </c>
      <c r="B420" s="61" t="s">
        <v>769</v>
      </c>
      <c r="C420" s="88">
        <v>1968</v>
      </c>
      <c r="D420" s="131" t="s">
        <v>1934</v>
      </c>
      <c r="E420" s="88" t="s">
        <v>16</v>
      </c>
      <c r="F420" s="99">
        <v>5</v>
      </c>
      <c r="G420" s="99">
        <v>4</v>
      </c>
      <c r="H420" s="23">
        <v>3366.7</v>
      </c>
      <c r="I420" s="23">
        <v>0</v>
      </c>
      <c r="J420" s="23">
        <v>3261.8</v>
      </c>
      <c r="K420" s="23">
        <f t="shared" si="87"/>
        <v>24671881.5</v>
      </c>
      <c r="L420" s="23">
        <v>0</v>
      </c>
      <c r="M420" s="23">
        <v>0</v>
      </c>
      <c r="N420" s="23">
        <v>0</v>
      </c>
      <c r="O420" s="23">
        <f>[1]Лист1!$D$928</f>
        <v>24671881.5</v>
      </c>
      <c r="P420" s="23">
        <f t="shared" si="88"/>
        <v>7328.2090771378507</v>
      </c>
      <c r="Q420" s="23">
        <v>9673</v>
      </c>
      <c r="R420" s="23" t="s">
        <v>572</v>
      </c>
      <c r="S420" s="74"/>
    </row>
    <row r="421" spans="1:21" ht="30" customHeight="1" x14ac:dyDescent="0.3">
      <c r="A421" s="60">
        <v>393</v>
      </c>
      <c r="B421" s="61" t="s">
        <v>484</v>
      </c>
      <c r="C421" s="69">
        <v>1966</v>
      </c>
      <c r="D421" s="131" t="s">
        <v>1934</v>
      </c>
      <c r="E421" s="69" t="s">
        <v>16</v>
      </c>
      <c r="F421" s="97">
        <v>5</v>
      </c>
      <c r="G421" s="97">
        <v>4</v>
      </c>
      <c r="H421" s="23">
        <v>3492.7</v>
      </c>
      <c r="I421" s="23">
        <v>0</v>
      </c>
      <c r="J421" s="23">
        <v>3147.1</v>
      </c>
      <c r="K421" s="23">
        <f t="shared" si="87"/>
        <v>20979522.5</v>
      </c>
      <c r="L421" s="23">
        <v>0</v>
      </c>
      <c r="M421" s="23">
        <v>0</v>
      </c>
      <c r="N421" s="23">
        <v>0</v>
      </c>
      <c r="O421" s="23">
        <f>[1]Лист1!$D$929</f>
        <v>20979522.5</v>
      </c>
      <c r="P421" s="23">
        <f t="shared" si="88"/>
        <v>6006.6774987831768</v>
      </c>
      <c r="Q421" s="23">
        <v>9673</v>
      </c>
      <c r="R421" s="23" t="s">
        <v>572</v>
      </c>
      <c r="S421" s="74"/>
    </row>
    <row r="422" spans="1:21" ht="30" customHeight="1" x14ac:dyDescent="0.3">
      <c r="A422" s="60">
        <v>394</v>
      </c>
      <c r="B422" s="61" t="s">
        <v>485</v>
      </c>
      <c r="C422" s="105">
        <v>1966</v>
      </c>
      <c r="D422" s="131" t="s">
        <v>1934</v>
      </c>
      <c r="E422" s="89" t="s">
        <v>16</v>
      </c>
      <c r="F422" s="100">
        <v>5</v>
      </c>
      <c r="G422" s="100">
        <v>4</v>
      </c>
      <c r="H422" s="23">
        <v>3324.52</v>
      </c>
      <c r="I422" s="23">
        <v>0</v>
      </c>
      <c r="J422" s="23">
        <v>3195.22</v>
      </c>
      <c r="K422" s="23">
        <f t="shared" si="87"/>
        <v>19717667.5</v>
      </c>
      <c r="L422" s="23">
        <v>0</v>
      </c>
      <c r="M422" s="23">
        <v>0</v>
      </c>
      <c r="N422" s="23">
        <v>0</v>
      </c>
      <c r="O422" s="23">
        <f>[1]Лист1!$D$930</f>
        <v>19717667.5</v>
      </c>
      <c r="P422" s="23">
        <f t="shared" si="88"/>
        <v>5930.9817657887452</v>
      </c>
      <c r="Q422" s="23">
        <v>9673</v>
      </c>
      <c r="R422" s="23" t="s">
        <v>572</v>
      </c>
      <c r="S422" s="74"/>
    </row>
    <row r="423" spans="1:21" ht="30" customHeight="1" x14ac:dyDescent="0.3">
      <c r="A423" s="60">
        <v>395</v>
      </c>
      <c r="B423" s="61" t="s">
        <v>780</v>
      </c>
      <c r="C423" s="88">
        <v>1969</v>
      </c>
      <c r="D423" s="131" t="s">
        <v>1934</v>
      </c>
      <c r="E423" s="88" t="s">
        <v>16</v>
      </c>
      <c r="F423" s="99">
        <v>5</v>
      </c>
      <c r="G423" s="99">
        <v>6</v>
      </c>
      <c r="H423" s="23">
        <v>5410.3</v>
      </c>
      <c r="I423" s="23">
        <v>0</v>
      </c>
      <c r="J423" s="23">
        <v>4372.8</v>
      </c>
      <c r="K423" s="23">
        <f>SUM(L423:O423)</f>
        <v>35157631.5</v>
      </c>
      <c r="L423" s="23">
        <v>0</v>
      </c>
      <c r="M423" s="23">
        <v>0</v>
      </c>
      <c r="N423" s="23">
        <v>0</v>
      </c>
      <c r="O423" s="23">
        <f>[1]Лист1!$D$1714</f>
        <v>35157631.5</v>
      </c>
      <c r="P423" s="23">
        <f>K423/H423</f>
        <v>6498.2776370996062</v>
      </c>
      <c r="Q423" s="23">
        <v>9673</v>
      </c>
      <c r="R423" s="23" t="s">
        <v>571</v>
      </c>
      <c r="S423" s="74"/>
    </row>
    <row r="424" spans="1:21" ht="30" customHeight="1" x14ac:dyDescent="0.3">
      <c r="A424" s="60">
        <v>396</v>
      </c>
      <c r="B424" s="61" t="s">
        <v>770</v>
      </c>
      <c r="C424" s="88">
        <v>1971</v>
      </c>
      <c r="D424" s="131" t="s">
        <v>1934</v>
      </c>
      <c r="E424" s="88" t="s">
        <v>76</v>
      </c>
      <c r="F424" s="99">
        <v>5</v>
      </c>
      <c r="G424" s="99">
        <v>4</v>
      </c>
      <c r="H424" s="23">
        <v>3195.8</v>
      </c>
      <c r="I424" s="23">
        <v>0</v>
      </c>
      <c r="J424" s="23">
        <v>3154.3</v>
      </c>
      <c r="K424" s="23">
        <f t="shared" si="87"/>
        <v>23993663</v>
      </c>
      <c r="L424" s="23">
        <v>0</v>
      </c>
      <c r="M424" s="23">
        <v>0</v>
      </c>
      <c r="N424" s="23">
        <v>0</v>
      </c>
      <c r="O424" s="23">
        <f>[1]Лист1!$D$931</f>
        <v>23993663</v>
      </c>
      <c r="P424" s="23">
        <f t="shared" si="88"/>
        <v>7507.8737718255206</v>
      </c>
      <c r="Q424" s="23">
        <v>9673</v>
      </c>
      <c r="R424" s="23" t="s">
        <v>572</v>
      </c>
      <c r="S424" s="74"/>
    </row>
    <row r="425" spans="1:21" ht="30" customHeight="1" x14ac:dyDescent="0.3">
      <c r="A425" s="60">
        <v>397</v>
      </c>
      <c r="B425" s="61" t="s">
        <v>771</v>
      </c>
      <c r="C425" s="88">
        <v>1971</v>
      </c>
      <c r="D425" s="131" t="s">
        <v>1934</v>
      </c>
      <c r="E425" s="88" t="s">
        <v>76</v>
      </c>
      <c r="F425" s="99">
        <v>5</v>
      </c>
      <c r="G425" s="99">
        <v>4</v>
      </c>
      <c r="H425" s="23">
        <v>3562</v>
      </c>
      <c r="I425" s="23">
        <v>0</v>
      </c>
      <c r="J425" s="23">
        <v>3282</v>
      </c>
      <c r="K425" s="23">
        <f t="shared" si="87"/>
        <v>25510486</v>
      </c>
      <c r="L425" s="23">
        <v>0</v>
      </c>
      <c r="M425" s="23">
        <v>0</v>
      </c>
      <c r="N425" s="23">
        <v>0</v>
      </c>
      <c r="O425" s="23">
        <f>[1]Лист1!$D$932</f>
        <v>25510486</v>
      </c>
      <c r="P425" s="23">
        <f t="shared" si="88"/>
        <v>7161.8433464345871</v>
      </c>
      <c r="Q425" s="23">
        <v>9673</v>
      </c>
      <c r="R425" s="23" t="s">
        <v>572</v>
      </c>
      <c r="S425" s="74"/>
    </row>
    <row r="426" spans="1:21" ht="30" customHeight="1" x14ac:dyDescent="0.3">
      <c r="A426" s="60">
        <v>398</v>
      </c>
      <c r="B426" s="61" t="s">
        <v>486</v>
      </c>
      <c r="C426" s="88">
        <v>1957</v>
      </c>
      <c r="D426" s="131" t="s">
        <v>1934</v>
      </c>
      <c r="E426" s="88" t="s">
        <v>16</v>
      </c>
      <c r="F426" s="99">
        <v>2</v>
      </c>
      <c r="G426" s="99">
        <v>2</v>
      </c>
      <c r="H426" s="23">
        <v>633.9</v>
      </c>
      <c r="I426" s="23">
        <v>0</v>
      </c>
      <c r="J426" s="23">
        <v>617.5</v>
      </c>
      <c r="K426" s="23">
        <f>SUM(L426:O426)</f>
        <v>4442700</v>
      </c>
      <c r="L426" s="23">
        <v>0</v>
      </c>
      <c r="M426" s="23">
        <v>0</v>
      </c>
      <c r="N426" s="23">
        <v>0</v>
      </c>
      <c r="O426" s="23">
        <f>[1]Лист1!$D$95</f>
        <v>4442700</v>
      </c>
      <c r="P426" s="23">
        <f>K426/H426</f>
        <v>7008.5186938002844</v>
      </c>
      <c r="Q426" s="23">
        <v>9673</v>
      </c>
      <c r="R426" s="23" t="s">
        <v>573</v>
      </c>
      <c r="S426" s="74"/>
    </row>
    <row r="427" spans="1:21" ht="30" customHeight="1" x14ac:dyDescent="0.3">
      <c r="A427" s="60">
        <v>399</v>
      </c>
      <c r="B427" s="61" t="s">
        <v>781</v>
      </c>
      <c r="C427" s="88">
        <v>1971</v>
      </c>
      <c r="D427" s="131" t="s">
        <v>1934</v>
      </c>
      <c r="E427" s="88" t="s">
        <v>16</v>
      </c>
      <c r="F427" s="99">
        <v>5</v>
      </c>
      <c r="G427" s="99">
        <v>4</v>
      </c>
      <c r="H427" s="23">
        <v>265.5</v>
      </c>
      <c r="I427" s="23">
        <v>0</v>
      </c>
      <c r="J427" s="23">
        <v>133</v>
      </c>
      <c r="K427" s="23">
        <f>SUM(L427:O427)</f>
        <v>12305919.5</v>
      </c>
      <c r="L427" s="23">
        <v>0</v>
      </c>
      <c r="M427" s="23">
        <v>0</v>
      </c>
      <c r="N427" s="23">
        <v>0</v>
      </c>
      <c r="O427" s="23">
        <f>[1]Лист1!$D$1715</f>
        <v>12305919.5</v>
      </c>
      <c r="P427" s="23">
        <f>K427/H427</f>
        <v>46349.979284369118</v>
      </c>
      <c r="Q427" s="23">
        <v>9673</v>
      </c>
      <c r="R427" s="23" t="s">
        <v>571</v>
      </c>
      <c r="S427" s="74"/>
    </row>
    <row r="428" spans="1:21" ht="30" customHeight="1" x14ac:dyDescent="0.3">
      <c r="A428" s="60">
        <v>400</v>
      </c>
      <c r="B428" s="61" t="s">
        <v>1916</v>
      </c>
      <c r="C428" s="136">
        <v>1975</v>
      </c>
      <c r="D428" s="125" t="s">
        <v>1934</v>
      </c>
      <c r="E428" s="136" t="s">
        <v>16</v>
      </c>
      <c r="F428" s="136">
        <v>2</v>
      </c>
      <c r="G428" s="136">
        <v>2</v>
      </c>
      <c r="H428" s="23">
        <v>374.4</v>
      </c>
      <c r="I428" s="23">
        <v>105.6</v>
      </c>
      <c r="J428" s="23">
        <v>268.8</v>
      </c>
      <c r="K428" s="23">
        <f>SUM(L428:O428)</f>
        <v>1702425</v>
      </c>
      <c r="L428" s="23">
        <v>0</v>
      </c>
      <c r="M428" s="23">
        <v>0</v>
      </c>
      <c r="N428" s="23">
        <v>0</v>
      </c>
      <c r="O428" s="23">
        <f>[1]Лист1!$D$933</f>
        <v>1702425</v>
      </c>
      <c r="P428" s="23">
        <f>K428/H428</f>
        <v>4547.0753205128212</v>
      </c>
      <c r="Q428" s="23">
        <v>9673</v>
      </c>
      <c r="R428" s="23" t="s">
        <v>572</v>
      </c>
      <c r="S428" s="74"/>
    </row>
    <row r="429" spans="1:21" ht="30" customHeight="1" x14ac:dyDescent="0.3">
      <c r="A429" s="170" t="s">
        <v>2222</v>
      </c>
      <c r="B429" s="170"/>
      <c r="C429" s="170"/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0"/>
      <c r="P429" s="170"/>
      <c r="Q429" s="170"/>
      <c r="R429" s="170"/>
      <c r="S429" s="4"/>
    </row>
    <row r="430" spans="1:21" ht="30" customHeight="1" x14ac:dyDescent="0.3">
      <c r="A430" s="171" t="s">
        <v>2223</v>
      </c>
      <c r="B430" s="171"/>
      <c r="C430" s="129" t="s">
        <v>17</v>
      </c>
      <c r="D430" s="75" t="s">
        <v>17</v>
      </c>
      <c r="E430" s="129" t="s">
        <v>17</v>
      </c>
      <c r="F430" s="98" t="s">
        <v>17</v>
      </c>
      <c r="G430" s="98" t="s">
        <v>17</v>
      </c>
      <c r="H430" s="111">
        <f>SUM(H431:H449)</f>
        <v>18113.399999999998</v>
      </c>
      <c r="I430" s="111">
        <f t="shared" ref="I430:O430" si="93">SUM(I431:I449)</f>
        <v>2628.7999999999997</v>
      </c>
      <c r="J430" s="111">
        <f t="shared" si="93"/>
        <v>15081.199999999999</v>
      </c>
      <c r="K430" s="111">
        <f t="shared" si="93"/>
        <v>90023570.599999979</v>
      </c>
      <c r="L430" s="111">
        <f t="shared" si="93"/>
        <v>0</v>
      </c>
      <c r="M430" s="111">
        <f t="shared" si="93"/>
        <v>0</v>
      </c>
      <c r="N430" s="111">
        <f t="shared" si="93"/>
        <v>0</v>
      </c>
      <c r="O430" s="111">
        <f t="shared" si="93"/>
        <v>90023570.599999979</v>
      </c>
      <c r="P430" s="111">
        <f t="shared" ref="P430:P439" si="94">K430/H430</f>
        <v>4969.9984873077383</v>
      </c>
      <c r="Q430" s="111" t="s">
        <v>17</v>
      </c>
      <c r="R430" s="111" t="s">
        <v>17</v>
      </c>
      <c r="S430" s="74"/>
    </row>
    <row r="431" spans="1:21" s="56" customFormat="1" ht="30" customHeight="1" x14ac:dyDescent="0.3">
      <c r="A431" s="60">
        <v>401</v>
      </c>
      <c r="B431" s="61" t="s">
        <v>785</v>
      </c>
      <c r="C431" s="131">
        <v>1954</v>
      </c>
      <c r="D431" s="131" t="s">
        <v>1934</v>
      </c>
      <c r="E431" s="69" t="s">
        <v>16</v>
      </c>
      <c r="F431" s="97">
        <v>2</v>
      </c>
      <c r="G431" s="97">
        <v>1</v>
      </c>
      <c r="H431" s="23">
        <v>360.5</v>
      </c>
      <c r="I431" s="23" t="s">
        <v>797</v>
      </c>
      <c r="J431" s="23">
        <v>212.6</v>
      </c>
      <c r="K431" s="23">
        <f t="shared" ref="K431:K439" si="95">SUM(L431:O431)</f>
        <v>5419965</v>
      </c>
      <c r="L431" s="23">
        <v>0</v>
      </c>
      <c r="M431" s="23">
        <v>0</v>
      </c>
      <c r="N431" s="23">
        <v>0</v>
      </c>
      <c r="O431" s="23">
        <f>[1]Лист1!$D$1717</f>
        <v>5419965</v>
      </c>
      <c r="P431" s="23">
        <f t="shared" si="94"/>
        <v>15034.576976421637</v>
      </c>
      <c r="Q431" s="23">
        <v>9673</v>
      </c>
      <c r="R431" s="23" t="s">
        <v>571</v>
      </c>
      <c r="S431" s="57"/>
      <c r="T431" s="57"/>
      <c r="U431" s="57"/>
    </row>
    <row r="432" spans="1:21" s="56" customFormat="1" ht="30" customHeight="1" x14ac:dyDescent="0.3">
      <c r="A432" s="60">
        <v>402</v>
      </c>
      <c r="B432" s="61" t="s">
        <v>786</v>
      </c>
      <c r="C432" s="131">
        <v>1968</v>
      </c>
      <c r="D432" s="131" t="s">
        <v>1934</v>
      </c>
      <c r="E432" s="69" t="s">
        <v>16</v>
      </c>
      <c r="F432" s="97">
        <v>2</v>
      </c>
      <c r="G432" s="97">
        <v>2</v>
      </c>
      <c r="H432" s="23">
        <v>654.79999999999995</v>
      </c>
      <c r="I432" s="23">
        <v>146.69999999999999</v>
      </c>
      <c r="J432" s="23">
        <v>508.1</v>
      </c>
      <c r="K432" s="23">
        <f t="shared" si="95"/>
        <v>8513249.1999999993</v>
      </c>
      <c r="L432" s="23">
        <v>0</v>
      </c>
      <c r="M432" s="23">
        <v>0</v>
      </c>
      <c r="N432" s="23">
        <v>0</v>
      </c>
      <c r="O432" s="23">
        <f>[1]Лист1!$D$1718</f>
        <v>8513249.1999999993</v>
      </c>
      <c r="P432" s="23">
        <f t="shared" si="94"/>
        <v>13001.2968845449</v>
      </c>
      <c r="Q432" s="23">
        <v>9673</v>
      </c>
      <c r="R432" s="23" t="s">
        <v>571</v>
      </c>
      <c r="S432" s="57"/>
      <c r="T432" s="57"/>
      <c r="U432" s="57"/>
    </row>
    <row r="433" spans="1:21" s="20" customFormat="1" ht="30" customHeight="1" x14ac:dyDescent="0.3">
      <c r="A433" s="60">
        <v>403</v>
      </c>
      <c r="B433" s="61" t="s">
        <v>787</v>
      </c>
      <c r="C433" s="131">
        <v>1972</v>
      </c>
      <c r="D433" s="131" t="s">
        <v>1934</v>
      </c>
      <c r="E433" s="69" t="s">
        <v>16</v>
      </c>
      <c r="F433" s="97">
        <v>2</v>
      </c>
      <c r="G433" s="97">
        <v>2</v>
      </c>
      <c r="H433" s="23">
        <v>725.9</v>
      </c>
      <c r="I433" s="23">
        <v>244</v>
      </c>
      <c r="J433" s="23">
        <v>481.9</v>
      </c>
      <c r="K433" s="23">
        <f t="shared" si="95"/>
        <v>9490262.5999999996</v>
      </c>
      <c r="L433" s="23">
        <v>0</v>
      </c>
      <c r="M433" s="23">
        <v>0</v>
      </c>
      <c r="N433" s="23">
        <v>0</v>
      </c>
      <c r="O433" s="23">
        <f>[1]Лист1!$D$1719</f>
        <v>9490262.5999999996</v>
      </c>
      <c r="P433" s="23">
        <f t="shared" si="94"/>
        <v>13073.787849566055</v>
      </c>
      <c r="Q433" s="23">
        <v>9673</v>
      </c>
      <c r="R433" s="23" t="s">
        <v>571</v>
      </c>
      <c r="S433" s="19"/>
      <c r="T433" s="19"/>
      <c r="U433" s="19"/>
    </row>
    <row r="434" spans="1:21" s="20" customFormat="1" ht="30" customHeight="1" x14ac:dyDescent="0.3">
      <c r="A434" s="60">
        <v>404</v>
      </c>
      <c r="B434" s="61" t="s">
        <v>788</v>
      </c>
      <c r="C434" s="131">
        <v>1969</v>
      </c>
      <c r="D434" s="131" t="s">
        <v>1934</v>
      </c>
      <c r="E434" s="69" t="s">
        <v>16</v>
      </c>
      <c r="F434" s="97">
        <v>2</v>
      </c>
      <c r="G434" s="97">
        <v>2</v>
      </c>
      <c r="H434" s="23">
        <v>525.70000000000005</v>
      </c>
      <c r="I434" s="23">
        <v>222.2</v>
      </c>
      <c r="J434" s="23">
        <v>303.5</v>
      </c>
      <c r="K434" s="23">
        <f t="shared" si="95"/>
        <v>6941710.8000000007</v>
      </c>
      <c r="L434" s="23">
        <v>0</v>
      </c>
      <c r="M434" s="23">
        <v>0</v>
      </c>
      <c r="N434" s="23">
        <v>0</v>
      </c>
      <c r="O434" s="23">
        <f>[1]Лист1!$D$1720</f>
        <v>6941710.8000000007</v>
      </c>
      <c r="P434" s="23">
        <f t="shared" si="94"/>
        <v>13204.700019022257</v>
      </c>
      <c r="Q434" s="23">
        <v>9673</v>
      </c>
      <c r="R434" s="23" t="s">
        <v>571</v>
      </c>
      <c r="S434" s="29"/>
      <c r="T434" s="19"/>
      <c r="U434" s="19"/>
    </row>
    <row r="435" spans="1:21" s="56" customFormat="1" ht="30" customHeight="1" x14ac:dyDescent="0.3">
      <c r="A435" s="60">
        <v>405</v>
      </c>
      <c r="B435" s="61" t="s">
        <v>789</v>
      </c>
      <c r="C435" s="131">
        <v>1961</v>
      </c>
      <c r="D435" s="131" t="s">
        <v>1934</v>
      </c>
      <c r="E435" s="69" t="s">
        <v>16</v>
      </c>
      <c r="F435" s="97">
        <v>2</v>
      </c>
      <c r="G435" s="97">
        <v>1</v>
      </c>
      <c r="H435" s="23">
        <v>234.1</v>
      </c>
      <c r="I435" s="23">
        <v>92.5</v>
      </c>
      <c r="J435" s="23">
        <v>141.6</v>
      </c>
      <c r="K435" s="23">
        <f t="shared" si="95"/>
        <v>3152185.4</v>
      </c>
      <c r="L435" s="23">
        <v>0</v>
      </c>
      <c r="M435" s="23">
        <v>0</v>
      </c>
      <c r="N435" s="23">
        <v>0</v>
      </c>
      <c r="O435" s="23">
        <f>[1]Лист1!$D$1721</f>
        <v>3152185.4</v>
      </c>
      <c r="P435" s="23">
        <f t="shared" si="94"/>
        <v>13465.123451516445</v>
      </c>
      <c r="Q435" s="23">
        <v>9673</v>
      </c>
      <c r="R435" s="23" t="s">
        <v>571</v>
      </c>
      <c r="S435" s="57"/>
      <c r="T435" s="57"/>
      <c r="U435" s="57"/>
    </row>
    <row r="436" spans="1:21" s="56" customFormat="1" ht="30" customHeight="1" x14ac:dyDescent="0.3">
      <c r="A436" s="60">
        <v>406</v>
      </c>
      <c r="B436" s="61" t="s">
        <v>790</v>
      </c>
      <c r="C436" s="131">
        <v>1969</v>
      </c>
      <c r="D436" s="131" t="s">
        <v>1934</v>
      </c>
      <c r="E436" s="69" t="s">
        <v>16</v>
      </c>
      <c r="F436" s="97">
        <v>2</v>
      </c>
      <c r="G436" s="97">
        <v>2</v>
      </c>
      <c r="H436" s="23">
        <v>511.3</v>
      </c>
      <c r="I436" s="23">
        <v>214</v>
      </c>
      <c r="J436" s="23">
        <v>297.3</v>
      </c>
      <c r="K436" s="23">
        <f t="shared" si="95"/>
        <v>6803420.2000000002</v>
      </c>
      <c r="L436" s="23">
        <v>0</v>
      </c>
      <c r="M436" s="23">
        <v>0</v>
      </c>
      <c r="N436" s="23">
        <v>0</v>
      </c>
      <c r="O436" s="23">
        <f>[1]Лист1!$D$1722</f>
        <v>6803420.2000000002</v>
      </c>
      <c r="P436" s="23">
        <f t="shared" si="94"/>
        <v>13306.122041854098</v>
      </c>
      <c r="Q436" s="23">
        <v>9673</v>
      </c>
      <c r="R436" s="23" t="s">
        <v>571</v>
      </c>
      <c r="S436" s="57"/>
      <c r="T436" s="57"/>
      <c r="U436" s="57"/>
    </row>
    <row r="437" spans="1:21" s="56" customFormat="1" ht="30" customHeight="1" x14ac:dyDescent="0.3">
      <c r="A437" s="60">
        <v>407</v>
      </c>
      <c r="B437" s="61" t="s">
        <v>791</v>
      </c>
      <c r="C437" s="131">
        <v>1961</v>
      </c>
      <c r="D437" s="131" t="s">
        <v>1934</v>
      </c>
      <c r="E437" s="69" t="s">
        <v>16</v>
      </c>
      <c r="F437" s="97">
        <v>2</v>
      </c>
      <c r="G437" s="97">
        <v>2</v>
      </c>
      <c r="H437" s="23">
        <v>267.7</v>
      </c>
      <c r="I437" s="23">
        <v>79.8</v>
      </c>
      <c r="J437" s="23">
        <v>187.9</v>
      </c>
      <c r="K437" s="23">
        <f t="shared" si="95"/>
        <v>4117085.8</v>
      </c>
      <c r="L437" s="23">
        <v>0</v>
      </c>
      <c r="M437" s="23">
        <v>0</v>
      </c>
      <c r="N437" s="23">
        <v>0</v>
      </c>
      <c r="O437" s="23">
        <f>[1]Лист1!$D$1723</f>
        <v>4117085.8</v>
      </c>
      <c r="P437" s="23">
        <f t="shared" si="94"/>
        <v>15379.476279417258</v>
      </c>
      <c r="Q437" s="23">
        <v>9673</v>
      </c>
      <c r="R437" s="23" t="s">
        <v>571</v>
      </c>
      <c r="S437" s="57"/>
      <c r="T437" s="57"/>
      <c r="U437" s="57"/>
    </row>
    <row r="438" spans="1:21" s="56" customFormat="1" ht="30" customHeight="1" x14ac:dyDescent="0.3">
      <c r="A438" s="60">
        <v>408</v>
      </c>
      <c r="B438" s="61" t="s">
        <v>792</v>
      </c>
      <c r="C438" s="131">
        <v>1964</v>
      </c>
      <c r="D438" s="131" t="s">
        <v>1934</v>
      </c>
      <c r="E438" s="69" t="s">
        <v>16</v>
      </c>
      <c r="F438" s="97">
        <v>2</v>
      </c>
      <c r="G438" s="97">
        <v>2</v>
      </c>
      <c r="H438" s="23">
        <v>537</v>
      </c>
      <c r="I438" s="23">
        <v>239.1</v>
      </c>
      <c r="J438" s="23">
        <v>297.89999999999998</v>
      </c>
      <c r="K438" s="23">
        <f t="shared" si="95"/>
        <v>7064861</v>
      </c>
      <c r="L438" s="23">
        <v>0</v>
      </c>
      <c r="M438" s="23">
        <v>0</v>
      </c>
      <c r="N438" s="23">
        <v>0</v>
      </c>
      <c r="O438" s="23">
        <f>[1]Лист1!$D$1724</f>
        <v>7064861</v>
      </c>
      <c r="P438" s="23">
        <f t="shared" si="94"/>
        <v>13156.165735567971</v>
      </c>
      <c r="Q438" s="23">
        <v>9673</v>
      </c>
      <c r="R438" s="23" t="s">
        <v>571</v>
      </c>
      <c r="S438" s="57"/>
      <c r="T438" s="57"/>
      <c r="U438" s="57"/>
    </row>
    <row r="439" spans="1:21" s="69" customFormat="1" ht="30" customHeight="1" x14ac:dyDescent="0.3">
      <c r="A439" s="60">
        <v>409</v>
      </c>
      <c r="B439" s="61" t="s">
        <v>793</v>
      </c>
      <c r="C439" s="131">
        <v>1960</v>
      </c>
      <c r="D439" s="131" t="s">
        <v>1934</v>
      </c>
      <c r="E439" s="69" t="s">
        <v>16</v>
      </c>
      <c r="F439" s="97">
        <v>2</v>
      </c>
      <c r="G439" s="97">
        <v>2</v>
      </c>
      <c r="H439" s="23">
        <v>245.7</v>
      </c>
      <c r="I439" s="23">
        <v>52.3</v>
      </c>
      <c r="J439" s="23">
        <v>193.4</v>
      </c>
      <c r="K439" s="23">
        <f t="shared" si="95"/>
        <v>1861827.7999999998</v>
      </c>
      <c r="L439" s="23">
        <v>0</v>
      </c>
      <c r="M439" s="23">
        <v>0</v>
      </c>
      <c r="N439" s="23">
        <v>0</v>
      </c>
      <c r="O439" s="23">
        <f>[1]Лист1!$D$1725</f>
        <v>1861827.7999999998</v>
      </c>
      <c r="P439" s="23">
        <f t="shared" si="94"/>
        <v>7577.6467236467233</v>
      </c>
      <c r="Q439" s="23">
        <v>9673</v>
      </c>
      <c r="R439" s="23" t="s">
        <v>571</v>
      </c>
      <c r="S439" s="59"/>
      <c r="T439" s="129"/>
      <c r="U439" s="129"/>
    </row>
    <row r="440" spans="1:21" s="56" customFormat="1" ht="30" customHeight="1" x14ac:dyDescent="0.3">
      <c r="A440" s="60">
        <v>410</v>
      </c>
      <c r="B440" s="61" t="s">
        <v>1959</v>
      </c>
      <c r="C440" s="131">
        <v>1963</v>
      </c>
      <c r="D440" s="131" t="s">
        <v>1934</v>
      </c>
      <c r="E440" s="69" t="s">
        <v>16</v>
      </c>
      <c r="F440" s="97">
        <v>2</v>
      </c>
      <c r="G440" s="97">
        <v>2</v>
      </c>
      <c r="H440" s="23">
        <v>361.7</v>
      </c>
      <c r="I440" s="23">
        <v>113.1</v>
      </c>
      <c r="J440" s="23">
        <v>248.6</v>
      </c>
      <c r="K440" s="23">
        <f t="shared" ref="K440:K446" si="96">SUM(L440:O440)</f>
        <v>1263141.7999999998</v>
      </c>
      <c r="L440" s="23">
        <v>0</v>
      </c>
      <c r="M440" s="23">
        <v>0</v>
      </c>
      <c r="N440" s="23">
        <v>0</v>
      </c>
      <c r="O440" s="23">
        <f>[1]Лист1!$D$935</f>
        <v>1263141.7999999998</v>
      </c>
      <c r="P440" s="23">
        <f t="shared" ref="P440:P447" si="97">K440/H440</f>
        <v>3492.2361072712188</v>
      </c>
      <c r="Q440" s="23">
        <v>9673</v>
      </c>
      <c r="R440" s="23" t="s">
        <v>572</v>
      </c>
      <c r="S440" s="30"/>
      <c r="T440" s="57"/>
      <c r="U440" s="57"/>
    </row>
    <row r="441" spans="1:21" s="20" customFormat="1" ht="30" customHeight="1" x14ac:dyDescent="0.3">
      <c r="A441" s="60">
        <v>411</v>
      </c>
      <c r="B441" s="61" t="s">
        <v>794</v>
      </c>
      <c r="C441" s="131">
        <v>1972</v>
      </c>
      <c r="D441" s="131" t="s">
        <v>1934</v>
      </c>
      <c r="E441" s="69" t="s">
        <v>16</v>
      </c>
      <c r="F441" s="97">
        <v>2</v>
      </c>
      <c r="G441" s="97">
        <v>2</v>
      </c>
      <c r="H441" s="23">
        <v>518.79999999999995</v>
      </c>
      <c r="I441" s="23">
        <v>32.5</v>
      </c>
      <c r="J441" s="23">
        <v>486.3</v>
      </c>
      <c r="K441" s="23">
        <f>SUM(L441:O441)</f>
        <v>6807805.1999999993</v>
      </c>
      <c r="L441" s="23">
        <v>0</v>
      </c>
      <c r="M441" s="23">
        <v>0</v>
      </c>
      <c r="N441" s="23">
        <v>0</v>
      </c>
      <c r="O441" s="23">
        <f>[1]Лист1!$D$1726</f>
        <v>6807805.1999999993</v>
      </c>
      <c r="P441" s="23">
        <f>K441/H441</f>
        <v>13122.215111796453</v>
      </c>
      <c r="Q441" s="23">
        <v>9673</v>
      </c>
      <c r="R441" s="23" t="s">
        <v>571</v>
      </c>
      <c r="S441" s="19"/>
      <c r="T441" s="19"/>
      <c r="U441" s="19"/>
    </row>
    <row r="442" spans="1:21" s="56" customFormat="1" ht="30" customHeight="1" x14ac:dyDescent="0.3">
      <c r="A442" s="60">
        <v>412</v>
      </c>
      <c r="B442" s="61" t="s">
        <v>73</v>
      </c>
      <c r="C442" s="131">
        <v>1966</v>
      </c>
      <c r="D442" s="131" t="s">
        <v>1934</v>
      </c>
      <c r="E442" s="69" t="s">
        <v>16</v>
      </c>
      <c r="F442" s="97">
        <v>2</v>
      </c>
      <c r="G442" s="97">
        <v>2</v>
      </c>
      <c r="H442" s="23">
        <v>421.7</v>
      </c>
      <c r="I442" s="23">
        <v>54.9</v>
      </c>
      <c r="J442" s="23">
        <v>321.8</v>
      </c>
      <c r="K442" s="23">
        <f t="shared" si="96"/>
        <v>750443.7</v>
      </c>
      <c r="L442" s="23">
        <v>0</v>
      </c>
      <c r="M442" s="23">
        <v>0</v>
      </c>
      <c r="N442" s="23">
        <v>0</v>
      </c>
      <c r="O442" s="23">
        <f>[1]Лист1!$D$936</f>
        <v>750443.7</v>
      </c>
      <c r="P442" s="23">
        <f t="shared" si="97"/>
        <v>1779.5677021579322</v>
      </c>
      <c r="Q442" s="23">
        <v>9673</v>
      </c>
      <c r="R442" s="23" t="s">
        <v>572</v>
      </c>
      <c r="S442" s="30"/>
      <c r="T442" s="57"/>
      <c r="U442" s="57"/>
    </row>
    <row r="443" spans="1:21" s="56" customFormat="1" ht="30" customHeight="1" x14ac:dyDescent="0.3">
      <c r="A443" s="60">
        <v>413</v>
      </c>
      <c r="B443" s="61" t="s">
        <v>75</v>
      </c>
      <c r="C443" s="131">
        <v>1966</v>
      </c>
      <c r="D443" s="131" t="s">
        <v>1934</v>
      </c>
      <c r="E443" s="69" t="s">
        <v>16</v>
      </c>
      <c r="F443" s="97">
        <v>2</v>
      </c>
      <c r="G443" s="97">
        <v>2</v>
      </c>
      <c r="H443" s="23">
        <v>618.79999999999995</v>
      </c>
      <c r="I443" s="23">
        <v>0</v>
      </c>
      <c r="J443" s="23">
        <v>509.8</v>
      </c>
      <c r="K443" s="23">
        <f t="shared" si="96"/>
        <v>1077826.7999999998</v>
      </c>
      <c r="L443" s="23">
        <v>0</v>
      </c>
      <c r="M443" s="23">
        <v>0</v>
      </c>
      <c r="N443" s="23">
        <v>0</v>
      </c>
      <c r="O443" s="23">
        <f>[1]Лист1!$D$937</f>
        <v>1077826.7999999998</v>
      </c>
      <c r="P443" s="23">
        <f t="shared" si="97"/>
        <v>1741.8015513897865</v>
      </c>
      <c r="Q443" s="23">
        <v>9673</v>
      </c>
      <c r="R443" s="23" t="s">
        <v>572</v>
      </c>
      <c r="S443" s="30"/>
      <c r="T443" s="57"/>
      <c r="U443" s="57"/>
    </row>
    <row r="444" spans="1:21" s="56" customFormat="1" ht="30" customHeight="1" x14ac:dyDescent="0.3">
      <c r="A444" s="60">
        <v>414</v>
      </c>
      <c r="B444" s="61" t="s">
        <v>74</v>
      </c>
      <c r="C444" s="131">
        <v>1966</v>
      </c>
      <c r="D444" s="131" t="s">
        <v>1934</v>
      </c>
      <c r="E444" s="69" t="s">
        <v>16</v>
      </c>
      <c r="F444" s="97">
        <v>2</v>
      </c>
      <c r="G444" s="97">
        <v>2</v>
      </c>
      <c r="H444" s="23">
        <v>417.1</v>
      </c>
      <c r="I444" s="23">
        <v>44</v>
      </c>
      <c r="J444" s="23">
        <v>373.1</v>
      </c>
      <c r="K444" s="23">
        <f t="shared" si="96"/>
        <v>742803.10000000009</v>
      </c>
      <c r="L444" s="23">
        <v>0</v>
      </c>
      <c r="M444" s="23">
        <v>0</v>
      </c>
      <c r="N444" s="23">
        <v>0</v>
      </c>
      <c r="O444" s="23">
        <f>[1]Лист1!$D$938</f>
        <v>742803.10000000009</v>
      </c>
      <c r="P444" s="23">
        <f t="shared" si="97"/>
        <v>1780.8753296571567</v>
      </c>
      <c r="Q444" s="23">
        <v>9673</v>
      </c>
      <c r="R444" s="23" t="s">
        <v>572</v>
      </c>
      <c r="S444" s="30"/>
      <c r="T444" s="57"/>
      <c r="U444" s="57"/>
    </row>
    <row r="445" spans="1:21" s="20" customFormat="1" ht="30" customHeight="1" x14ac:dyDescent="0.3">
      <c r="A445" s="60">
        <v>415</v>
      </c>
      <c r="B445" s="61" t="s">
        <v>795</v>
      </c>
      <c r="C445" s="69">
        <v>1979</v>
      </c>
      <c r="D445" s="131" t="s">
        <v>1934</v>
      </c>
      <c r="E445" s="69" t="s">
        <v>16</v>
      </c>
      <c r="F445" s="97">
        <v>2</v>
      </c>
      <c r="G445" s="97">
        <v>3</v>
      </c>
      <c r="H445" s="23">
        <v>839.3</v>
      </c>
      <c r="I445" s="23">
        <v>0</v>
      </c>
      <c r="J445" s="23">
        <v>737.8</v>
      </c>
      <c r="K445" s="23">
        <f t="shared" si="96"/>
        <v>5010512.1999999993</v>
      </c>
      <c r="L445" s="23">
        <v>0</v>
      </c>
      <c r="M445" s="23">
        <v>0</v>
      </c>
      <c r="N445" s="23">
        <v>0</v>
      </c>
      <c r="O445" s="23">
        <f>[1]Лист1!$D$1727</f>
        <v>5010512.1999999993</v>
      </c>
      <c r="P445" s="23">
        <f t="shared" si="97"/>
        <v>5969.8703681639454</v>
      </c>
      <c r="Q445" s="23">
        <v>9673</v>
      </c>
      <c r="R445" s="23" t="s">
        <v>571</v>
      </c>
      <c r="S445" s="29"/>
      <c r="T445" s="19"/>
      <c r="U445" s="19"/>
    </row>
    <row r="446" spans="1:21" s="56" customFormat="1" ht="30" customHeight="1" x14ac:dyDescent="0.3">
      <c r="A446" s="60">
        <v>416</v>
      </c>
      <c r="B446" s="61" t="s">
        <v>534</v>
      </c>
      <c r="C446" s="131">
        <v>1973</v>
      </c>
      <c r="D446" s="131">
        <v>2018</v>
      </c>
      <c r="E446" s="131" t="s">
        <v>16</v>
      </c>
      <c r="F446" s="97">
        <v>5</v>
      </c>
      <c r="G446" s="97">
        <v>6</v>
      </c>
      <c r="H446" s="23">
        <v>4865.7</v>
      </c>
      <c r="I446" s="23">
        <v>397.5</v>
      </c>
      <c r="J446" s="23">
        <v>4468.2</v>
      </c>
      <c r="K446" s="23">
        <f t="shared" si="96"/>
        <v>7071800</v>
      </c>
      <c r="L446" s="23">
        <v>0</v>
      </c>
      <c r="M446" s="23">
        <v>0</v>
      </c>
      <c r="N446" s="23">
        <v>0</v>
      </c>
      <c r="O446" s="23">
        <f>[1]Лист1!$D$1728</f>
        <v>7071800</v>
      </c>
      <c r="P446" s="23">
        <f t="shared" si="97"/>
        <v>1453.398277740099</v>
      </c>
      <c r="Q446" s="23">
        <v>9673</v>
      </c>
      <c r="R446" s="23" t="s">
        <v>571</v>
      </c>
      <c r="S446" s="57"/>
      <c r="T446" s="57"/>
      <c r="U446" s="57"/>
    </row>
    <row r="447" spans="1:21" s="56" customFormat="1" ht="30" customHeight="1" x14ac:dyDescent="0.3">
      <c r="A447" s="60">
        <v>417</v>
      </c>
      <c r="B447" s="61" t="s">
        <v>796</v>
      </c>
      <c r="C447" s="131">
        <v>1973</v>
      </c>
      <c r="D447" s="131">
        <v>1979</v>
      </c>
      <c r="E447" s="69" t="s">
        <v>16</v>
      </c>
      <c r="F447" s="97">
        <v>5</v>
      </c>
      <c r="G447" s="97">
        <v>6</v>
      </c>
      <c r="H447" s="23">
        <v>4895</v>
      </c>
      <c r="I447" s="23">
        <v>400.5</v>
      </c>
      <c r="J447" s="23">
        <v>4494.5</v>
      </c>
      <c r="K447" s="23">
        <f t="shared" ref="K447" si="98">SUM(L447:O447)</f>
        <v>7071800</v>
      </c>
      <c r="L447" s="23">
        <v>0</v>
      </c>
      <c r="M447" s="23">
        <v>0</v>
      </c>
      <c r="N447" s="23">
        <v>0</v>
      </c>
      <c r="O447" s="23">
        <f>[1]Лист1!$D$1729</f>
        <v>7071800</v>
      </c>
      <c r="P447" s="23">
        <f t="shared" si="97"/>
        <v>1444.6986721144024</v>
      </c>
      <c r="Q447" s="23">
        <v>9673</v>
      </c>
      <c r="R447" s="23" t="s">
        <v>571</v>
      </c>
      <c r="S447" s="57"/>
      <c r="T447" s="57"/>
      <c r="U447" s="57"/>
    </row>
    <row r="448" spans="1:21" s="56" customFormat="1" ht="30" customHeight="1" x14ac:dyDescent="0.3">
      <c r="A448" s="60">
        <v>418</v>
      </c>
      <c r="B448" s="61" t="s">
        <v>783</v>
      </c>
      <c r="C448" s="131">
        <v>1973</v>
      </c>
      <c r="D448" s="131" t="s">
        <v>1934</v>
      </c>
      <c r="E448" s="69" t="s">
        <v>16</v>
      </c>
      <c r="F448" s="97">
        <v>2</v>
      </c>
      <c r="G448" s="97">
        <v>2</v>
      </c>
      <c r="H448" s="23">
        <v>724.6</v>
      </c>
      <c r="I448" s="23">
        <v>251.7</v>
      </c>
      <c r="J448" s="23">
        <v>472.9</v>
      </c>
      <c r="K448" s="23">
        <f>SUM(L448:O448)</f>
        <v>2799301</v>
      </c>
      <c r="L448" s="23">
        <v>0</v>
      </c>
      <c r="M448" s="23">
        <v>0</v>
      </c>
      <c r="N448" s="23">
        <v>0</v>
      </c>
      <c r="O448" s="23">
        <f>[1]Лист1!$D$97</f>
        <v>2799301</v>
      </c>
      <c r="P448" s="23">
        <f>K448/H448</f>
        <v>3863.2362682859507</v>
      </c>
      <c r="Q448" s="23">
        <v>9673</v>
      </c>
      <c r="R448" s="23" t="s">
        <v>573</v>
      </c>
      <c r="S448" s="57"/>
      <c r="T448" s="57"/>
      <c r="U448" s="57"/>
    </row>
    <row r="449" spans="1:21" s="56" customFormat="1" ht="30" customHeight="1" x14ac:dyDescent="0.3">
      <c r="A449" s="60">
        <v>419</v>
      </c>
      <c r="B449" s="61" t="s">
        <v>784</v>
      </c>
      <c r="C449" s="131">
        <v>1971</v>
      </c>
      <c r="D449" s="131" t="s">
        <v>1934</v>
      </c>
      <c r="E449" s="69" t="s">
        <v>16</v>
      </c>
      <c r="F449" s="97">
        <v>2</v>
      </c>
      <c r="G449" s="97">
        <v>2</v>
      </c>
      <c r="H449" s="23">
        <v>388</v>
      </c>
      <c r="I449" s="23">
        <v>44</v>
      </c>
      <c r="J449" s="23">
        <v>344</v>
      </c>
      <c r="K449" s="23">
        <f>SUM(L449:O449)</f>
        <v>4063569</v>
      </c>
      <c r="L449" s="23">
        <v>0</v>
      </c>
      <c r="M449" s="23">
        <v>0</v>
      </c>
      <c r="N449" s="23">
        <v>0</v>
      </c>
      <c r="O449" s="23">
        <f>[1]Лист1!$D$98</f>
        <v>4063569</v>
      </c>
      <c r="P449" s="23">
        <f>K449/H449</f>
        <v>10473.115979381444</v>
      </c>
      <c r="Q449" s="23">
        <v>9673</v>
      </c>
      <c r="R449" s="23" t="s">
        <v>573</v>
      </c>
      <c r="S449" s="30"/>
      <c r="T449" s="57"/>
      <c r="U449" s="57"/>
    </row>
    <row r="450" spans="1:21" ht="30" customHeight="1" x14ac:dyDescent="0.3">
      <c r="A450" s="170" t="s">
        <v>2224</v>
      </c>
      <c r="B450" s="170"/>
      <c r="C450" s="170"/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0"/>
      <c r="P450" s="170"/>
      <c r="Q450" s="170"/>
      <c r="R450" s="170"/>
      <c r="S450" s="74"/>
    </row>
    <row r="451" spans="1:21" ht="39.75" customHeight="1" x14ac:dyDescent="0.3">
      <c r="A451" s="171" t="s">
        <v>2225</v>
      </c>
      <c r="B451" s="171"/>
      <c r="C451" s="129" t="s">
        <v>17</v>
      </c>
      <c r="D451" s="75" t="s">
        <v>17</v>
      </c>
      <c r="E451" s="129" t="s">
        <v>17</v>
      </c>
      <c r="F451" s="98" t="s">
        <v>17</v>
      </c>
      <c r="G451" s="98" t="s">
        <v>17</v>
      </c>
      <c r="H451" s="111">
        <f>SUM(H452:H491)</f>
        <v>26197.200000000004</v>
      </c>
      <c r="I451" s="111">
        <f t="shared" ref="I451:O451" si="99">SUM(I452:I491)</f>
        <v>1436.1999999999998</v>
      </c>
      <c r="J451" s="111">
        <f t="shared" si="99"/>
        <v>24021.900000000005</v>
      </c>
      <c r="K451" s="111">
        <f t="shared" si="99"/>
        <v>256409839.30000001</v>
      </c>
      <c r="L451" s="111">
        <f t="shared" si="99"/>
        <v>0</v>
      </c>
      <c r="M451" s="111">
        <f t="shared" si="99"/>
        <v>0</v>
      </c>
      <c r="N451" s="111">
        <f t="shared" si="99"/>
        <v>0</v>
      </c>
      <c r="O451" s="111">
        <f t="shared" si="99"/>
        <v>256409839.30000001</v>
      </c>
      <c r="P451" s="111">
        <f>K451/H451</f>
        <v>9787.6810995068172</v>
      </c>
      <c r="Q451" s="111" t="s">
        <v>17</v>
      </c>
      <c r="R451" s="111" t="s">
        <v>17</v>
      </c>
      <c r="S451" s="74"/>
    </row>
    <row r="452" spans="1:21" s="56" customFormat="1" ht="30" customHeight="1" x14ac:dyDescent="0.3">
      <c r="A452" s="60">
        <v>420</v>
      </c>
      <c r="B452" s="61" t="s">
        <v>798</v>
      </c>
      <c r="C452" s="131">
        <v>1967</v>
      </c>
      <c r="D452" s="131" t="s">
        <v>1934</v>
      </c>
      <c r="E452" s="69" t="s">
        <v>16</v>
      </c>
      <c r="F452" s="97">
        <v>2</v>
      </c>
      <c r="G452" s="97">
        <v>2</v>
      </c>
      <c r="H452" s="23">
        <v>360</v>
      </c>
      <c r="I452" s="23">
        <v>0</v>
      </c>
      <c r="J452" s="23">
        <v>360</v>
      </c>
      <c r="K452" s="23">
        <f t="shared" ref="K452:K491" si="100">SUM(L452:O452)</f>
        <v>4599800</v>
      </c>
      <c r="L452" s="23">
        <v>0</v>
      </c>
      <c r="M452" s="23">
        <v>0</v>
      </c>
      <c r="N452" s="23">
        <v>0</v>
      </c>
      <c r="O452" s="23">
        <f>[1]Лист1!$D$100</f>
        <v>4599800</v>
      </c>
      <c r="P452" s="23">
        <f t="shared" ref="P452:P491" si="101">K452/H452</f>
        <v>12777.222222222223</v>
      </c>
      <c r="Q452" s="23">
        <v>9673</v>
      </c>
      <c r="R452" s="23" t="s">
        <v>573</v>
      </c>
      <c r="S452" s="30"/>
      <c r="T452" s="57"/>
      <c r="U452" s="57"/>
    </row>
    <row r="453" spans="1:21" s="56" customFormat="1" ht="30" customHeight="1" x14ac:dyDescent="0.3">
      <c r="A453" s="60">
        <v>421</v>
      </c>
      <c r="B453" s="61" t="s">
        <v>820</v>
      </c>
      <c r="C453" s="131">
        <v>1970</v>
      </c>
      <c r="D453" s="131" t="s">
        <v>1934</v>
      </c>
      <c r="E453" s="69" t="s">
        <v>16</v>
      </c>
      <c r="F453" s="97">
        <v>2</v>
      </c>
      <c r="G453" s="97">
        <v>2</v>
      </c>
      <c r="H453" s="23">
        <v>352.3</v>
      </c>
      <c r="I453" s="23">
        <v>0</v>
      </c>
      <c r="J453" s="23">
        <v>352.3</v>
      </c>
      <c r="K453" s="23">
        <f>SUM(L453:O453)</f>
        <v>5399966.2000000002</v>
      </c>
      <c r="L453" s="23">
        <v>0</v>
      </c>
      <c r="M453" s="23">
        <v>0</v>
      </c>
      <c r="N453" s="23">
        <v>0</v>
      </c>
      <c r="O453" s="23">
        <f>[1]Лист1!$D$1731</f>
        <v>5399966.2000000002</v>
      </c>
      <c r="P453" s="23">
        <f t="shared" si="101"/>
        <v>15327.74964518876</v>
      </c>
      <c r="Q453" s="23">
        <v>9673</v>
      </c>
      <c r="R453" s="23" t="s">
        <v>571</v>
      </c>
      <c r="S453" s="30"/>
      <c r="T453" s="57"/>
      <c r="U453" s="57"/>
    </row>
    <row r="454" spans="1:21" s="56" customFormat="1" ht="30" customHeight="1" x14ac:dyDescent="0.3">
      <c r="A454" s="60">
        <v>422</v>
      </c>
      <c r="B454" s="61" t="s">
        <v>821</v>
      </c>
      <c r="C454" s="131">
        <v>1961</v>
      </c>
      <c r="D454" s="131" t="s">
        <v>1934</v>
      </c>
      <c r="E454" s="131" t="s">
        <v>16</v>
      </c>
      <c r="F454" s="87">
        <v>2</v>
      </c>
      <c r="G454" s="87">
        <v>2</v>
      </c>
      <c r="H454" s="23">
        <v>307.7</v>
      </c>
      <c r="I454" s="23">
        <v>0</v>
      </c>
      <c r="J454" s="23">
        <v>307.7</v>
      </c>
      <c r="K454" s="23">
        <f>SUM(L454:O454)</f>
        <v>2353582.7999999998</v>
      </c>
      <c r="L454" s="23">
        <v>0</v>
      </c>
      <c r="M454" s="23">
        <v>0</v>
      </c>
      <c r="N454" s="23">
        <v>0</v>
      </c>
      <c r="O454" s="23">
        <f>[1]Лист1!$D$1732</f>
        <v>2353582.7999999998</v>
      </c>
      <c r="P454" s="23">
        <f t="shared" si="101"/>
        <v>7648.9528761780948</v>
      </c>
      <c r="Q454" s="23">
        <v>9673</v>
      </c>
      <c r="R454" s="23" t="s">
        <v>571</v>
      </c>
      <c r="S454" s="30"/>
      <c r="T454" s="57"/>
      <c r="U454" s="57"/>
    </row>
    <row r="455" spans="1:21" s="56" customFormat="1" ht="30" customHeight="1" x14ac:dyDescent="0.3">
      <c r="A455" s="60">
        <v>423</v>
      </c>
      <c r="B455" s="61" t="s">
        <v>822</v>
      </c>
      <c r="C455" s="131">
        <v>1971</v>
      </c>
      <c r="D455" s="131" t="s">
        <v>1934</v>
      </c>
      <c r="E455" s="131" t="s">
        <v>16</v>
      </c>
      <c r="F455" s="87">
        <v>2</v>
      </c>
      <c r="G455" s="87">
        <v>2</v>
      </c>
      <c r="H455" s="23">
        <v>305.5</v>
      </c>
      <c r="I455" s="23">
        <v>0</v>
      </c>
      <c r="J455" s="23">
        <v>305.5</v>
      </c>
      <c r="K455" s="23">
        <f>SUM(L455:O455)</f>
        <v>4702452</v>
      </c>
      <c r="L455" s="23">
        <v>0</v>
      </c>
      <c r="M455" s="23">
        <v>0</v>
      </c>
      <c r="N455" s="23">
        <v>0</v>
      </c>
      <c r="O455" s="23">
        <f>[1]Лист1!$D$1733</f>
        <v>4702452</v>
      </c>
      <c r="P455" s="23">
        <f t="shared" si="101"/>
        <v>15392.641571194763</v>
      </c>
      <c r="Q455" s="23">
        <v>9673</v>
      </c>
      <c r="R455" s="23" t="s">
        <v>571</v>
      </c>
      <c r="S455" s="30"/>
      <c r="T455" s="57"/>
      <c r="U455" s="57"/>
    </row>
    <row r="456" spans="1:21" s="56" customFormat="1" ht="30" customHeight="1" x14ac:dyDescent="0.3">
      <c r="A456" s="60">
        <v>424</v>
      </c>
      <c r="B456" s="61" t="s">
        <v>371</v>
      </c>
      <c r="C456" s="69">
        <v>1966</v>
      </c>
      <c r="D456" s="131" t="s">
        <v>1934</v>
      </c>
      <c r="E456" s="69" t="s">
        <v>16</v>
      </c>
      <c r="F456" s="97">
        <v>2</v>
      </c>
      <c r="G456" s="97">
        <v>1</v>
      </c>
      <c r="H456" s="23">
        <v>433.5</v>
      </c>
      <c r="I456" s="23">
        <v>100.4</v>
      </c>
      <c r="J456" s="23">
        <v>211.2</v>
      </c>
      <c r="K456" s="23">
        <f t="shared" si="100"/>
        <v>2710776.4</v>
      </c>
      <c r="L456" s="23">
        <v>0</v>
      </c>
      <c r="M456" s="23">
        <v>0</v>
      </c>
      <c r="N456" s="23">
        <v>0</v>
      </c>
      <c r="O456" s="23">
        <f>[1]Лист1!$D$101</f>
        <v>2710776.4</v>
      </c>
      <c r="P456" s="23">
        <f t="shared" si="101"/>
        <v>6253.2327566320646</v>
      </c>
      <c r="Q456" s="23">
        <v>9673</v>
      </c>
      <c r="R456" s="23" t="s">
        <v>573</v>
      </c>
      <c r="S456" s="30"/>
      <c r="T456" s="57"/>
      <c r="U456" s="57"/>
    </row>
    <row r="457" spans="1:21" s="56" customFormat="1" ht="30" customHeight="1" x14ac:dyDescent="0.3">
      <c r="A457" s="60">
        <v>425</v>
      </c>
      <c r="B457" s="61" t="s">
        <v>799</v>
      </c>
      <c r="C457" s="131">
        <v>1969</v>
      </c>
      <c r="D457" s="131" t="s">
        <v>1934</v>
      </c>
      <c r="E457" s="131" t="s">
        <v>16</v>
      </c>
      <c r="F457" s="87">
        <v>2</v>
      </c>
      <c r="G457" s="87">
        <v>3</v>
      </c>
      <c r="H457" s="23">
        <v>1534.8</v>
      </c>
      <c r="I457" s="23">
        <v>0</v>
      </c>
      <c r="J457" s="23">
        <v>1534.8</v>
      </c>
      <c r="K457" s="23">
        <f t="shared" si="100"/>
        <v>13361014</v>
      </c>
      <c r="L457" s="23">
        <v>0</v>
      </c>
      <c r="M457" s="23">
        <v>0</v>
      </c>
      <c r="N457" s="23">
        <v>0</v>
      </c>
      <c r="O457" s="23">
        <f>[1]Лист1!$D$102</f>
        <v>13361014</v>
      </c>
      <c r="P457" s="23">
        <f t="shared" si="101"/>
        <v>8705.3778994005734</v>
      </c>
      <c r="Q457" s="23">
        <v>9673</v>
      </c>
      <c r="R457" s="23" t="s">
        <v>573</v>
      </c>
      <c r="S457" s="30"/>
      <c r="T457" s="57"/>
      <c r="U457" s="57"/>
    </row>
    <row r="458" spans="1:21" s="56" customFormat="1" ht="30" customHeight="1" x14ac:dyDescent="0.3">
      <c r="A458" s="60">
        <v>426</v>
      </c>
      <c r="B458" s="61" t="s">
        <v>2130</v>
      </c>
      <c r="C458" s="131">
        <v>1980</v>
      </c>
      <c r="D458" s="131" t="s">
        <v>1934</v>
      </c>
      <c r="E458" s="131" t="s">
        <v>16</v>
      </c>
      <c r="F458" s="87">
        <v>5</v>
      </c>
      <c r="G458" s="87">
        <v>4</v>
      </c>
      <c r="H458" s="23">
        <v>2722.9</v>
      </c>
      <c r="I458" s="23">
        <v>0</v>
      </c>
      <c r="J458" s="23">
        <v>2722</v>
      </c>
      <c r="K458" s="23">
        <f t="shared" ref="K458" si="102">SUM(L458:O458)</f>
        <v>6668500</v>
      </c>
      <c r="L458" s="23">
        <v>0</v>
      </c>
      <c r="M458" s="23">
        <v>0</v>
      </c>
      <c r="N458" s="23">
        <v>0</v>
      </c>
      <c r="O458" s="23">
        <f>[1]Лист1!$D$1734</f>
        <v>6668500</v>
      </c>
      <c r="P458" s="23">
        <f t="shared" si="101"/>
        <v>2449.0432994234088</v>
      </c>
      <c r="Q458" s="23">
        <v>9673</v>
      </c>
      <c r="R458" s="23" t="s">
        <v>571</v>
      </c>
      <c r="S458" s="30"/>
      <c r="T458" s="57"/>
      <c r="U458" s="57"/>
    </row>
    <row r="459" spans="1:21" s="56" customFormat="1" ht="30" customHeight="1" x14ac:dyDescent="0.3">
      <c r="A459" s="60">
        <v>427</v>
      </c>
      <c r="B459" s="61" t="s">
        <v>823</v>
      </c>
      <c r="C459" s="131">
        <v>1970</v>
      </c>
      <c r="D459" s="131" t="s">
        <v>1934</v>
      </c>
      <c r="E459" s="131" t="s">
        <v>16</v>
      </c>
      <c r="F459" s="87">
        <v>2</v>
      </c>
      <c r="G459" s="87">
        <v>2</v>
      </c>
      <c r="H459" s="23">
        <v>854.5</v>
      </c>
      <c r="I459" s="23">
        <v>0</v>
      </c>
      <c r="J459" s="23">
        <v>854.5</v>
      </c>
      <c r="K459" s="23">
        <f>SUM(L459:O459)</f>
        <v>12857847</v>
      </c>
      <c r="L459" s="23">
        <v>0</v>
      </c>
      <c r="M459" s="23">
        <v>0</v>
      </c>
      <c r="N459" s="23">
        <v>0</v>
      </c>
      <c r="O459" s="23">
        <f>[1]Лист1!$D$1735</f>
        <v>12857847</v>
      </c>
      <c r="P459" s="23">
        <f t="shared" si="101"/>
        <v>15047.217086015213</v>
      </c>
      <c r="Q459" s="23">
        <v>9673</v>
      </c>
      <c r="R459" s="23" t="s">
        <v>571</v>
      </c>
      <c r="S459" s="30"/>
      <c r="T459" s="57"/>
      <c r="U459" s="57"/>
    </row>
    <row r="460" spans="1:21" s="56" customFormat="1" ht="30" customHeight="1" x14ac:dyDescent="0.3">
      <c r="A460" s="60">
        <v>428</v>
      </c>
      <c r="B460" s="61" t="s">
        <v>1960</v>
      </c>
      <c r="C460" s="131">
        <v>1976</v>
      </c>
      <c r="D460" s="131" t="s">
        <v>1934</v>
      </c>
      <c r="E460" s="131" t="s">
        <v>16</v>
      </c>
      <c r="F460" s="87">
        <v>2</v>
      </c>
      <c r="G460" s="87">
        <v>3</v>
      </c>
      <c r="H460" s="23">
        <v>715.1</v>
      </c>
      <c r="I460" s="23">
        <v>391.3</v>
      </c>
      <c r="J460" s="23">
        <v>473.8</v>
      </c>
      <c r="K460" s="23">
        <f>SUM(L460:O460)</f>
        <v>2646250</v>
      </c>
      <c r="L460" s="23">
        <v>0</v>
      </c>
      <c r="M460" s="23">
        <v>0</v>
      </c>
      <c r="N460" s="23">
        <v>0</v>
      </c>
      <c r="O460" s="23">
        <f>[1]Лист1!$D$1736</f>
        <v>2646250</v>
      </c>
      <c r="P460" s="23">
        <f t="shared" si="101"/>
        <v>3700.5313942106</v>
      </c>
      <c r="Q460" s="23">
        <v>9673</v>
      </c>
      <c r="R460" s="23" t="s">
        <v>571</v>
      </c>
      <c r="S460" s="30"/>
      <c r="T460" s="57"/>
      <c r="U460" s="57"/>
    </row>
    <row r="461" spans="1:21" s="56" customFormat="1" ht="30" customHeight="1" x14ac:dyDescent="0.3">
      <c r="A461" s="60">
        <v>429</v>
      </c>
      <c r="B461" s="61" t="s">
        <v>824</v>
      </c>
      <c r="C461" s="131">
        <v>1973</v>
      </c>
      <c r="D461" s="131" t="s">
        <v>1934</v>
      </c>
      <c r="E461" s="131" t="s">
        <v>16</v>
      </c>
      <c r="F461" s="87">
        <v>2</v>
      </c>
      <c r="G461" s="87">
        <v>2</v>
      </c>
      <c r="H461" s="23">
        <v>517</v>
      </c>
      <c r="I461" s="23">
        <v>0</v>
      </c>
      <c r="J461" s="23">
        <v>517</v>
      </c>
      <c r="K461" s="23">
        <f>SUM(L461:O461)</f>
        <v>7850035</v>
      </c>
      <c r="L461" s="23">
        <v>0</v>
      </c>
      <c r="M461" s="23">
        <v>0</v>
      </c>
      <c r="N461" s="23">
        <v>0</v>
      </c>
      <c r="O461" s="23">
        <f>[1]Лист1!$D$1737</f>
        <v>7850035</v>
      </c>
      <c r="P461" s="23">
        <f t="shared" si="101"/>
        <v>15183.820116054159</v>
      </c>
      <c r="Q461" s="23">
        <v>9673</v>
      </c>
      <c r="R461" s="23" t="s">
        <v>571</v>
      </c>
      <c r="S461" s="30"/>
      <c r="T461" s="57"/>
      <c r="U461" s="57"/>
    </row>
    <row r="462" spans="1:21" s="56" customFormat="1" ht="30" customHeight="1" x14ac:dyDescent="0.3">
      <c r="A462" s="60">
        <v>430</v>
      </c>
      <c r="B462" s="61" t="s">
        <v>825</v>
      </c>
      <c r="C462" s="131">
        <v>1973</v>
      </c>
      <c r="D462" s="131" t="s">
        <v>1934</v>
      </c>
      <c r="E462" s="131" t="s">
        <v>16</v>
      </c>
      <c r="F462" s="87">
        <v>2</v>
      </c>
      <c r="G462" s="87">
        <v>2</v>
      </c>
      <c r="H462" s="23">
        <v>569.4</v>
      </c>
      <c r="I462" s="23">
        <v>0</v>
      </c>
      <c r="J462" s="23">
        <v>569.4</v>
      </c>
      <c r="K462" s="23">
        <f>SUM(L462:O462)</f>
        <v>8623836.5999999996</v>
      </c>
      <c r="L462" s="23">
        <v>0</v>
      </c>
      <c r="M462" s="23">
        <v>0</v>
      </c>
      <c r="N462" s="23">
        <v>0</v>
      </c>
      <c r="O462" s="23">
        <f>[1]Лист1!$D$1738</f>
        <v>8623836.5999999996</v>
      </c>
      <c r="P462" s="23">
        <f t="shared" si="101"/>
        <v>15145.480505795575</v>
      </c>
      <c r="Q462" s="23">
        <v>9673</v>
      </c>
      <c r="R462" s="23" t="s">
        <v>571</v>
      </c>
      <c r="S462" s="30"/>
      <c r="T462" s="57"/>
      <c r="U462" s="57"/>
    </row>
    <row r="463" spans="1:21" s="56" customFormat="1" ht="30" customHeight="1" x14ac:dyDescent="0.3">
      <c r="A463" s="60">
        <v>431</v>
      </c>
      <c r="B463" s="61" t="s">
        <v>800</v>
      </c>
      <c r="C463" s="131">
        <v>1968</v>
      </c>
      <c r="D463" s="131" t="s">
        <v>1934</v>
      </c>
      <c r="E463" s="131" t="s">
        <v>16</v>
      </c>
      <c r="F463" s="87">
        <v>2</v>
      </c>
      <c r="G463" s="87">
        <v>2</v>
      </c>
      <c r="H463" s="23">
        <v>501.6</v>
      </c>
      <c r="I463" s="23">
        <v>0</v>
      </c>
      <c r="J463" s="23">
        <v>501.6</v>
      </c>
      <c r="K463" s="23">
        <f t="shared" si="100"/>
        <v>6337538</v>
      </c>
      <c r="L463" s="23">
        <v>0</v>
      </c>
      <c r="M463" s="23">
        <v>0</v>
      </c>
      <c r="N463" s="23">
        <v>0</v>
      </c>
      <c r="O463" s="23">
        <f>[1]Лист1!$D$103</f>
        <v>6337538</v>
      </c>
      <c r="P463" s="23">
        <f t="shared" si="101"/>
        <v>12634.645135566188</v>
      </c>
      <c r="Q463" s="23">
        <v>9673</v>
      </c>
      <c r="R463" s="23" t="s">
        <v>573</v>
      </c>
      <c r="S463" s="30"/>
      <c r="T463" s="57"/>
      <c r="U463" s="57"/>
    </row>
    <row r="464" spans="1:21" s="56" customFormat="1" ht="30" customHeight="1" x14ac:dyDescent="0.3">
      <c r="A464" s="60">
        <v>432</v>
      </c>
      <c r="B464" s="61" t="s">
        <v>801</v>
      </c>
      <c r="C464" s="131">
        <v>1966</v>
      </c>
      <c r="D464" s="131">
        <v>2017</v>
      </c>
      <c r="E464" s="131" t="s">
        <v>16</v>
      </c>
      <c r="F464" s="87">
        <v>2</v>
      </c>
      <c r="G464" s="87">
        <v>2</v>
      </c>
      <c r="H464" s="23">
        <v>455</v>
      </c>
      <c r="I464" s="23">
        <v>0</v>
      </c>
      <c r="J464" s="23">
        <v>455</v>
      </c>
      <c r="K464" s="23">
        <f t="shared" si="100"/>
        <v>2172525</v>
      </c>
      <c r="L464" s="23">
        <v>0</v>
      </c>
      <c r="M464" s="23">
        <v>0</v>
      </c>
      <c r="N464" s="23">
        <v>0</v>
      </c>
      <c r="O464" s="23">
        <f>[1]Лист1!$D$104</f>
        <v>2172525</v>
      </c>
      <c r="P464" s="23">
        <f t="shared" si="101"/>
        <v>4774.7802197802193</v>
      </c>
      <c r="Q464" s="23">
        <v>9673</v>
      </c>
      <c r="R464" s="23" t="s">
        <v>573</v>
      </c>
      <c r="S464" s="30"/>
      <c r="T464" s="57"/>
      <c r="U464" s="57"/>
    </row>
    <row r="465" spans="1:21" s="56" customFormat="1" ht="30" customHeight="1" x14ac:dyDescent="0.3">
      <c r="A465" s="60">
        <v>433</v>
      </c>
      <c r="B465" s="61" t="s">
        <v>372</v>
      </c>
      <c r="C465" s="69">
        <v>1990</v>
      </c>
      <c r="D465" s="131" t="s">
        <v>1934</v>
      </c>
      <c r="E465" s="69" t="s">
        <v>76</v>
      </c>
      <c r="F465" s="97">
        <v>4</v>
      </c>
      <c r="G465" s="97">
        <v>1</v>
      </c>
      <c r="H465" s="23">
        <v>1322.2</v>
      </c>
      <c r="I465" s="23">
        <v>230.2</v>
      </c>
      <c r="J465" s="23">
        <v>925</v>
      </c>
      <c r="K465" s="23">
        <f t="shared" si="100"/>
        <v>2460624</v>
      </c>
      <c r="L465" s="23">
        <v>0</v>
      </c>
      <c r="M465" s="23">
        <v>0</v>
      </c>
      <c r="N465" s="23">
        <v>0</v>
      </c>
      <c r="O465" s="23">
        <f>[1]Лист1!$D$105</f>
        <v>2460624</v>
      </c>
      <c r="P465" s="23">
        <f t="shared" si="101"/>
        <v>1861.0074118892753</v>
      </c>
      <c r="Q465" s="23">
        <v>9673</v>
      </c>
      <c r="R465" s="23" t="s">
        <v>573</v>
      </c>
      <c r="S465" s="30"/>
      <c r="T465" s="57"/>
      <c r="U465" s="57"/>
    </row>
    <row r="466" spans="1:21" s="56" customFormat="1" ht="30" customHeight="1" x14ac:dyDescent="0.3">
      <c r="A466" s="60">
        <v>434</v>
      </c>
      <c r="B466" s="61" t="s">
        <v>1961</v>
      </c>
      <c r="C466" s="131">
        <v>1979</v>
      </c>
      <c r="D466" s="131" t="s">
        <v>1934</v>
      </c>
      <c r="E466" s="131" t="s">
        <v>16</v>
      </c>
      <c r="F466" s="87">
        <v>2</v>
      </c>
      <c r="G466" s="87">
        <v>2</v>
      </c>
      <c r="H466" s="23">
        <v>722.2</v>
      </c>
      <c r="I466" s="23">
        <v>196.3</v>
      </c>
      <c r="J466" s="23">
        <v>518.1</v>
      </c>
      <c r="K466" s="23">
        <f t="shared" ref="K466" si="103">SUM(L466:O466)</f>
        <v>4056750</v>
      </c>
      <c r="L466" s="23">
        <v>0</v>
      </c>
      <c r="M466" s="23">
        <v>0</v>
      </c>
      <c r="N466" s="23">
        <v>0</v>
      </c>
      <c r="O466" s="23">
        <f>[1]Лист1!$D$1739</f>
        <v>4056750</v>
      </c>
      <c r="P466" s="23">
        <f t="shared" si="101"/>
        <v>5617.211298809194</v>
      </c>
      <c r="Q466" s="23">
        <v>9673</v>
      </c>
      <c r="R466" s="23" t="s">
        <v>571</v>
      </c>
      <c r="S466" s="30"/>
      <c r="T466" s="57"/>
      <c r="U466" s="57"/>
    </row>
    <row r="467" spans="1:21" s="56" customFormat="1" ht="30" customHeight="1" x14ac:dyDescent="0.3">
      <c r="A467" s="60">
        <v>435</v>
      </c>
      <c r="B467" s="61" t="s">
        <v>810</v>
      </c>
      <c r="C467" s="131">
        <v>1968</v>
      </c>
      <c r="D467" s="131" t="s">
        <v>1934</v>
      </c>
      <c r="E467" s="131" t="s">
        <v>16</v>
      </c>
      <c r="F467" s="87">
        <v>2</v>
      </c>
      <c r="G467" s="87">
        <v>2</v>
      </c>
      <c r="H467" s="23">
        <v>555.4</v>
      </c>
      <c r="I467" s="23">
        <v>0</v>
      </c>
      <c r="J467" s="23">
        <v>555.4</v>
      </c>
      <c r="K467" s="23">
        <f t="shared" ref="K467:K475" si="104">SUM(L467:O467)</f>
        <v>8737600.4000000004</v>
      </c>
      <c r="L467" s="23">
        <v>0</v>
      </c>
      <c r="M467" s="23">
        <v>0</v>
      </c>
      <c r="N467" s="23">
        <v>0</v>
      </c>
      <c r="O467" s="23">
        <f>[1]Лист1!$D$940</f>
        <v>8737600.4000000004</v>
      </c>
      <c r="P467" s="23">
        <f t="shared" si="101"/>
        <v>15732.08570399712</v>
      </c>
      <c r="Q467" s="23">
        <v>9673</v>
      </c>
      <c r="R467" s="23" t="s">
        <v>572</v>
      </c>
      <c r="S467" s="30"/>
      <c r="T467" s="57"/>
      <c r="U467" s="57"/>
    </row>
    <row r="468" spans="1:21" s="56" customFormat="1" ht="30" customHeight="1" x14ac:dyDescent="0.3">
      <c r="A468" s="60">
        <v>436</v>
      </c>
      <c r="B468" s="61" t="s">
        <v>813</v>
      </c>
      <c r="C468" s="131">
        <v>1970</v>
      </c>
      <c r="D468" s="131" t="s">
        <v>1934</v>
      </c>
      <c r="E468" s="131" t="s">
        <v>16</v>
      </c>
      <c r="F468" s="87">
        <v>2</v>
      </c>
      <c r="G468" s="87">
        <v>2</v>
      </c>
      <c r="H468" s="23">
        <v>496.6</v>
      </c>
      <c r="I468" s="23">
        <v>0</v>
      </c>
      <c r="J468" s="23">
        <v>496.6</v>
      </c>
      <c r="K468" s="23">
        <f t="shared" si="104"/>
        <v>7835152</v>
      </c>
      <c r="L468" s="23">
        <v>0</v>
      </c>
      <c r="M468" s="23">
        <v>0</v>
      </c>
      <c r="N468" s="23">
        <v>0</v>
      </c>
      <c r="O468" s="23">
        <f>[1]Лист1!$D$943</f>
        <v>7835152</v>
      </c>
      <c r="P468" s="23">
        <f t="shared" si="101"/>
        <v>15777.591623036649</v>
      </c>
      <c r="Q468" s="23">
        <v>9673</v>
      </c>
      <c r="R468" s="23" t="s">
        <v>572</v>
      </c>
      <c r="S468" s="30"/>
      <c r="T468" s="57"/>
      <c r="U468" s="57"/>
    </row>
    <row r="469" spans="1:21" s="56" customFormat="1" ht="30" customHeight="1" x14ac:dyDescent="0.3">
      <c r="A469" s="60">
        <v>437</v>
      </c>
      <c r="B469" s="61" t="s">
        <v>814</v>
      </c>
      <c r="C469" s="131">
        <v>1968</v>
      </c>
      <c r="D469" s="131" t="s">
        <v>1934</v>
      </c>
      <c r="E469" s="131" t="s">
        <v>16</v>
      </c>
      <c r="F469" s="87">
        <v>2</v>
      </c>
      <c r="G469" s="87">
        <v>2</v>
      </c>
      <c r="H469" s="23">
        <v>493.6</v>
      </c>
      <c r="I469" s="23">
        <v>0</v>
      </c>
      <c r="J469" s="23">
        <v>493.6</v>
      </c>
      <c r="K469" s="23">
        <f t="shared" si="104"/>
        <v>7788874</v>
      </c>
      <c r="L469" s="23">
        <v>0</v>
      </c>
      <c r="M469" s="23">
        <v>0</v>
      </c>
      <c r="N469" s="23">
        <v>0</v>
      </c>
      <c r="O469" s="23">
        <f>[1]Лист1!$D$944</f>
        <v>7788874</v>
      </c>
      <c r="P469" s="23">
        <f t="shared" si="101"/>
        <v>15779.728525121554</v>
      </c>
      <c r="Q469" s="23">
        <v>9673</v>
      </c>
      <c r="R469" s="23" t="s">
        <v>572</v>
      </c>
      <c r="S469" s="30"/>
      <c r="T469" s="57"/>
      <c r="U469" s="57"/>
    </row>
    <row r="470" spans="1:21" s="56" customFormat="1" ht="30" customHeight="1" x14ac:dyDescent="0.3">
      <c r="A470" s="60">
        <v>438</v>
      </c>
      <c r="B470" s="61" t="s">
        <v>815</v>
      </c>
      <c r="C470" s="131">
        <v>1970</v>
      </c>
      <c r="D470" s="131" t="s">
        <v>1934</v>
      </c>
      <c r="E470" s="131" t="s">
        <v>16</v>
      </c>
      <c r="F470" s="87">
        <v>2</v>
      </c>
      <c r="G470" s="87">
        <v>2</v>
      </c>
      <c r="H470" s="23">
        <v>493.2</v>
      </c>
      <c r="I470" s="23">
        <v>0</v>
      </c>
      <c r="J470" s="23">
        <v>493.2</v>
      </c>
      <c r="K470" s="23">
        <f t="shared" si="104"/>
        <v>7787304</v>
      </c>
      <c r="L470" s="23">
        <v>0</v>
      </c>
      <c r="M470" s="23">
        <v>0</v>
      </c>
      <c r="N470" s="23">
        <v>0</v>
      </c>
      <c r="O470" s="23">
        <f>[1]Лист1!$D$945</f>
        <v>7787304</v>
      </c>
      <c r="P470" s="23">
        <f t="shared" si="101"/>
        <v>15789.343065693431</v>
      </c>
      <c r="Q470" s="23">
        <v>9673</v>
      </c>
      <c r="R470" s="23" t="s">
        <v>572</v>
      </c>
      <c r="S470" s="30"/>
      <c r="T470" s="57"/>
      <c r="U470" s="57"/>
    </row>
    <row r="471" spans="1:21" s="56" customFormat="1" ht="30" customHeight="1" x14ac:dyDescent="0.3">
      <c r="A471" s="60">
        <v>439</v>
      </c>
      <c r="B471" s="61" t="s">
        <v>826</v>
      </c>
      <c r="C471" s="131">
        <v>1969</v>
      </c>
      <c r="D471" s="131" t="s">
        <v>1934</v>
      </c>
      <c r="E471" s="131" t="s">
        <v>16</v>
      </c>
      <c r="F471" s="87">
        <v>2</v>
      </c>
      <c r="G471" s="87">
        <v>2</v>
      </c>
      <c r="H471" s="23">
        <v>547</v>
      </c>
      <c r="I471" s="23">
        <v>0</v>
      </c>
      <c r="J471" s="23">
        <v>547</v>
      </c>
      <c r="K471" s="23">
        <f t="shared" si="104"/>
        <v>8295685</v>
      </c>
      <c r="L471" s="23">
        <v>0</v>
      </c>
      <c r="M471" s="23">
        <v>0</v>
      </c>
      <c r="N471" s="23">
        <v>0</v>
      </c>
      <c r="O471" s="23">
        <f>[1]Лист1!$D$1740</f>
        <v>8295685</v>
      </c>
      <c r="P471" s="23">
        <f t="shared" si="101"/>
        <v>15165.786106032907</v>
      </c>
      <c r="Q471" s="23">
        <v>9673</v>
      </c>
      <c r="R471" s="23" t="s">
        <v>571</v>
      </c>
      <c r="S471" s="30"/>
      <c r="T471" s="57"/>
      <c r="U471" s="57"/>
    </row>
    <row r="472" spans="1:21" s="56" customFormat="1" ht="30" customHeight="1" x14ac:dyDescent="0.3">
      <c r="A472" s="60">
        <v>440</v>
      </c>
      <c r="B472" s="61" t="s">
        <v>816</v>
      </c>
      <c r="C472" s="131">
        <v>1971</v>
      </c>
      <c r="D472" s="131" t="s">
        <v>1934</v>
      </c>
      <c r="E472" s="131" t="s">
        <v>16</v>
      </c>
      <c r="F472" s="87">
        <v>2</v>
      </c>
      <c r="G472" s="87">
        <v>2</v>
      </c>
      <c r="H472" s="23">
        <v>518</v>
      </c>
      <c r="I472" s="23">
        <v>0</v>
      </c>
      <c r="J472" s="23">
        <v>518</v>
      </c>
      <c r="K472" s="23">
        <f t="shared" si="104"/>
        <v>8160668</v>
      </c>
      <c r="L472" s="23">
        <v>0</v>
      </c>
      <c r="M472" s="23">
        <v>0</v>
      </c>
      <c r="N472" s="23">
        <v>0</v>
      </c>
      <c r="O472" s="23">
        <f>[1]Лист1!$D$946</f>
        <v>8160668</v>
      </c>
      <c r="P472" s="23">
        <f t="shared" si="101"/>
        <v>15754.185328185327</v>
      </c>
      <c r="Q472" s="23">
        <v>9673</v>
      </c>
      <c r="R472" s="23" t="s">
        <v>572</v>
      </c>
      <c r="S472" s="30"/>
      <c r="T472" s="57"/>
      <c r="U472" s="57"/>
    </row>
    <row r="473" spans="1:21" s="56" customFormat="1" ht="30" customHeight="1" x14ac:dyDescent="0.3">
      <c r="A473" s="60">
        <v>441</v>
      </c>
      <c r="B473" s="61" t="s">
        <v>817</v>
      </c>
      <c r="C473" s="131">
        <v>1972</v>
      </c>
      <c r="D473" s="131" t="s">
        <v>1934</v>
      </c>
      <c r="E473" s="131" t="s">
        <v>16</v>
      </c>
      <c r="F473" s="87">
        <v>2</v>
      </c>
      <c r="G473" s="87">
        <v>2</v>
      </c>
      <c r="H473" s="23">
        <v>494.4</v>
      </c>
      <c r="I473" s="23">
        <v>0</v>
      </c>
      <c r="J473" s="23">
        <v>494.4</v>
      </c>
      <c r="K473" s="23">
        <f t="shared" si="104"/>
        <v>7792014</v>
      </c>
      <c r="L473" s="23">
        <v>0</v>
      </c>
      <c r="M473" s="23">
        <v>0</v>
      </c>
      <c r="N473" s="23">
        <v>0</v>
      </c>
      <c r="O473" s="23">
        <f>[1]Лист1!$D$947</f>
        <v>7792014</v>
      </c>
      <c r="P473" s="23">
        <f t="shared" si="101"/>
        <v>15760.546116504855</v>
      </c>
      <c r="Q473" s="23">
        <v>9673</v>
      </c>
      <c r="R473" s="23" t="s">
        <v>572</v>
      </c>
      <c r="S473" s="30"/>
      <c r="T473" s="57"/>
      <c r="U473" s="57"/>
    </row>
    <row r="474" spans="1:21" s="56" customFormat="1" ht="30" customHeight="1" x14ac:dyDescent="0.3">
      <c r="A474" s="60">
        <v>442</v>
      </c>
      <c r="B474" s="61" t="s">
        <v>811</v>
      </c>
      <c r="C474" s="131">
        <v>1972</v>
      </c>
      <c r="D474" s="131" t="s">
        <v>1934</v>
      </c>
      <c r="E474" s="131" t="s">
        <v>16</v>
      </c>
      <c r="F474" s="87">
        <v>2</v>
      </c>
      <c r="G474" s="87">
        <v>2</v>
      </c>
      <c r="H474" s="23">
        <v>703.2</v>
      </c>
      <c r="I474" s="23">
        <v>0</v>
      </c>
      <c r="J474" s="23">
        <v>703.2</v>
      </c>
      <c r="K474" s="23">
        <f t="shared" si="104"/>
        <v>11017563.199999999</v>
      </c>
      <c r="L474" s="23">
        <v>0</v>
      </c>
      <c r="M474" s="23">
        <v>0</v>
      </c>
      <c r="N474" s="23">
        <v>0</v>
      </c>
      <c r="O474" s="23">
        <f>[1]Лист1!$D$941</f>
        <v>11017563.199999999</v>
      </c>
      <c r="P474" s="23">
        <f t="shared" si="101"/>
        <v>15667.751990898747</v>
      </c>
      <c r="Q474" s="23">
        <v>9673</v>
      </c>
      <c r="R474" s="23" t="s">
        <v>572</v>
      </c>
      <c r="S474" s="30"/>
      <c r="T474" s="57"/>
      <c r="U474" s="57"/>
    </row>
    <row r="475" spans="1:21" s="56" customFormat="1" ht="30" customHeight="1" x14ac:dyDescent="0.3">
      <c r="A475" s="60">
        <v>443</v>
      </c>
      <c r="B475" s="61" t="s">
        <v>812</v>
      </c>
      <c r="C475" s="131">
        <v>1972</v>
      </c>
      <c r="D475" s="131" t="s">
        <v>1934</v>
      </c>
      <c r="E475" s="131" t="s">
        <v>16</v>
      </c>
      <c r="F475" s="87">
        <v>2</v>
      </c>
      <c r="G475" s="87">
        <v>2</v>
      </c>
      <c r="H475" s="23">
        <v>592.70000000000005</v>
      </c>
      <c r="I475" s="23">
        <v>0</v>
      </c>
      <c r="J475" s="23">
        <v>592.70000000000005</v>
      </c>
      <c r="K475" s="23">
        <f t="shared" si="104"/>
        <v>9312990.1999999993</v>
      </c>
      <c r="L475" s="23">
        <v>0</v>
      </c>
      <c r="M475" s="23">
        <v>0</v>
      </c>
      <c r="N475" s="23">
        <v>0</v>
      </c>
      <c r="O475" s="23">
        <f>[1]Лист1!$D$942</f>
        <v>9312990.1999999993</v>
      </c>
      <c r="P475" s="23">
        <f t="shared" si="101"/>
        <v>15712.823013328833</v>
      </c>
      <c r="Q475" s="23">
        <v>9673</v>
      </c>
      <c r="R475" s="23" t="s">
        <v>572</v>
      </c>
      <c r="S475" s="30"/>
      <c r="T475" s="57"/>
      <c r="U475" s="57"/>
    </row>
    <row r="476" spans="1:21" s="56" customFormat="1" ht="30" customHeight="1" x14ac:dyDescent="0.3">
      <c r="A476" s="60">
        <v>444</v>
      </c>
      <c r="B476" s="61" t="s">
        <v>802</v>
      </c>
      <c r="C476" s="131">
        <v>1973</v>
      </c>
      <c r="D476" s="131" t="s">
        <v>1934</v>
      </c>
      <c r="E476" s="131" t="s">
        <v>16</v>
      </c>
      <c r="F476" s="87">
        <v>2</v>
      </c>
      <c r="G476" s="87">
        <v>2</v>
      </c>
      <c r="H476" s="23">
        <v>372.5</v>
      </c>
      <c r="I476" s="23">
        <v>0</v>
      </c>
      <c r="J476" s="23">
        <v>372.5</v>
      </c>
      <c r="K476" s="23">
        <f t="shared" si="100"/>
        <v>5069890</v>
      </c>
      <c r="L476" s="23">
        <v>0</v>
      </c>
      <c r="M476" s="23">
        <v>0</v>
      </c>
      <c r="N476" s="23">
        <v>0</v>
      </c>
      <c r="O476" s="23">
        <f>[1]Лист1!$D$106</f>
        <v>5069890</v>
      </c>
      <c r="P476" s="23">
        <f t="shared" si="101"/>
        <v>13610.442953020134</v>
      </c>
      <c r="Q476" s="23">
        <v>9673</v>
      </c>
      <c r="R476" s="23" t="s">
        <v>573</v>
      </c>
      <c r="S476" s="30"/>
      <c r="T476" s="57"/>
      <c r="U476" s="57"/>
    </row>
    <row r="477" spans="1:21" s="56" customFormat="1" ht="30" customHeight="1" x14ac:dyDescent="0.3">
      <c r="A477" s="60">
        <v>445</v>
      </c>
      <c r="B477" s="61" t="s">
        <v>803</v>
      </c>
      <c r="C477" s="131">
        <v>1972</v>
      </c>
      <c r="D477" s="131" t="s">
        <v>1934</v>
      </c>
      <c r="E477" s="131" t="s">
        <v>16</v>
      </c>
      <c r="F477" s="87">
        <v>2</v>
      </c>
      <c r="G477" s="87">
        <v>2</v>
      </c>
      <c r="H477" s="23">
        <v>703.2</v>
      </c>
      <c r="I477" s="23">
        <v>0</v>
      </c>
      <c r="J477" s="23">
        <v>703.2</v>
      </c>
      <c r="K477" s="23">
        <f t="shared" si="100"/>
        <v>8752876</v>
      </c>
      <c r="L477" s="23">
        <v>0</v>
      </c>
      <c r="M477" s="23">
        <v>0</v>
      </c>
      <c r="N477" s="23">
        <v>0</v>
      </c>
      <c r="O477" s="23">
        <f>[1]Лист1!$D$107</f>
        <v>8752876</v>
      </c>
      <c r="P477" s="23">
        <f t="shared" si="101"/>
        <v>12447.207053469851</v>
      </c>
      <c r="Q477" s="23">
        <v>9673</v>
      </c>
      <c r="R477" s="23" t="s">
        <v>573</v>
      </c>
      <c r="S477" s="30"/>
      <c r="T477" s="57"/>
      <c r="U477" s="57"/>
    </row>
    <row r="478" spans="1:21" s="56" customFormat="1" ht="30" customHeight="1" x14ac:dyDescent="0.3">
      <c r="A478" s="60">
        <v>446</v>
      </c>
      <c r="B478" s="61" t="s">
        <v>2059</v>
      </c>
      <c r="C478" s="131">
        <v>1990</v>
      </c>
      <c r="D478" s="131" t="s">
        <v>1934</v>
      </c>
      <c r="E478" s="131" t="s">
        <v>16</v>
      </c>
      <c r="F478" s="87">
        <v>3</v>
      </c>
      <c r="G478" s="87">
        <v>3</v>
      </c>
      <c r="H478" s="23">
        <v>1826.3</v>
      </c>
      <c r="I478" s="23">
        <v>412.4</v>
      </c>
      <c r="J478" s="23">
        <v>1413.9</v>
      </c>
      <c r="K478" s="23">
        <f t="shared" si="100"/>
        <v>3090416</v>
      </c>
      <c r="L478" s="23">
        <v>0</v>
      </c>
      <c r="M478" s="23">
        <v>0</v>
      </c>
      <c r="N478" s="23">
        <v>0</v>
      </c>
      <c r="O478" s="23">
        <f>[1]Лист1!$D$1741</f>
        <v>3090416</v>
      </c>
      <c r="P478" s="23">
        <f t="shared" ref="P478" si="105">K478/H478</f>
        <v>1692.1732464545803</v>
      </c>
      <c r="Q478" s="23">
        <v>9673</v>
      </c>
      <c r="R478" s="23" t="s">
        <v>571</v>
      </c>
      <c r="S478" s="30"/>
      <c r="T478" s="57"/>
      <c r="U478" s="57"/>
    </row>
    <row r="479" spans="1:21" s="56" customFormat="1" ht="30" customHeight="1" x14ac:dyDescent="0.3">
      <c r="A479" s="60">
        <v>447</v>
      </c>
      <c r="B479" s="61" t="s">
        <v>819</v>
      </c>
      <c r="C479" s="69">
        <v>1955</v>
      </c>
      <c r="D479" s="131" t="s">
        <v>1934</v>
      </c>
      <c r="E479" s="131" t="s">
        <v>16</v>
      </c>
      <c r="F479" s="97">
        <v>2</v>
      </c>
      <c r="G479" s="97">
        <v>1</v>
      </c>
      <c r="H479" s="23">
        <v>648.20000000000005</v>
      </c>
      <c r="I479" s="23">
        <v>0</v>
      </c>
      <c r="J479" s="23">
        <v>326</v>
      </c>
      <c r="K479" s="23">
        <f>SUM(L479:O479)</f>
        <v>2294062.8000000003</v>
      </c>
      <c r="L479" s="23">
        <v>0</v>
      </c>
      <c r="M479" s="23">
        <v>0</v>
      </c>
      <c r="N479" s="23">
        <v>0</v>
      </c>
      <c r="O479" s="23">
        <f>[1]Лист1!$D$950</f>
        <v>2294062.8000000003</v>
      </c>
      <c r="P479" s="23">
        <f t="shared" si="101"/>
        <v>3539.1280468991054</v>
      </c>
      <c r="Q479" s="23">
        <v>9673</v>
      </c>
      <c r="R479" s="23" t="s">
        <v>572</v>
      </c>
      <c r="S479" s="30"/>
      <c r="T479" s="57"/>
      <c r="U479" s="57"/>
    </row>
    <row r="480" spans="1:21" s="56" customFormat="1" ht="30" customHeight="1" x14ac:dyDescent="0.3">
      <c r="A480" s="60">
        <v>448</v>
      </c>
      <c r="B480" s="61" t="s">
        <v>77</v>
      </c>
      <c r="C480" s="69">
        <v>1960</v>
      </c>
      <c r="D480" s="131" t="s">
        <v>1934</v>
      </c>
      <c r="E480" s="131" t="s">
        <v>16</v>
      </c>
      <c r="F480" s="97">
        <v>2</v>
      </c>
      <c r="G480" s="97">
        <v>1</v>
      </c>
      <c r="H480" s="23">
        <v>267.2</v>
      </c>
      <c r="I480" s="23">
        <v>78.599999999999994</v>
      </c>
      <c r="J480" s="23">
        <v>188.6</v>
      </c>
      <c r="K480" s="23">
        <f>SUM(L480:O480)</f>
        <v>1125300</v>
      </c>
      <c r="L480" s="23">
        <v>0</v>
      </c>
      <c r="M480" s="23">
        <v>0</v>
      </c>
      <c r="N480" s="23">
        <v>0</v>
      </c>
      <c r="O480" s="23">
        <f>[1]Лист1!$D$948</f>
        <v>1125300</v>
      </c>
      <c r="P480" s="23">
        <f t="shared" si="101"/>
        <v>4211.4520958083831</v>
      </c>
      <c r="Q480" s="23">
        <v>9673</v>
      </c>
      <c r="R480" s="23" t="s">
        <v>572</v>
      </c>
      <c r="S480" s="30"/>
      <c r="T480" s="57"/>
      <c r="U480" s="57"/>
    </row>
    <row r="481" spans="1:21" s="56" customFormat="1" ht="30" customHeight="1" x14ac:dyDescent="0.3">
      <c r="A481" s="60">
        <v>449</v>
      </c>
      <c r="B481" s="61" t="s">
        <v>827</v>
      </c>
      <c r="C481" s="69">
        <v>1950</v>
      </c>
      <c r="D481" s="131" t="s">
        <v>1934</v>
      </c>
      <c r="E481" s="131" t="s">
        <v>16</v>
      </c>
      <c r="F481" s="97">
        <v>2</v>
      </c>
      <c r="G481" s="97">
        <v>2</v>
      </c>
      <c r="H481" s="23">
        <v>533.79999999999995</v>
      </c>
      <c r="I481" s="23">
        <v>0</v>
      </c>
      <c r="J481" s="23">
        <v>271</v>
      </c>
      <c r="K481" s="23">
        <f>SUM(L481:O481)</f>
        <v>1890365.1999999997</v>
      </c>
      <c r="L481" s="23">
        <v>0</v>
      </c>
      <c r="M481" s="23">
        <v>0</v>
      </c>
      <c r="N481" s="23">
        <v>0</v>
      </c>
      <c r="O481" s="23">
        <f>[1]Лист1!$D$1742</f>
        <v>1890365.1999999997</v>
      </c>
      <c r="P481" s="23">
        <f t="shared" si="101"/>
        <v>3541.3360809291867</v>
      </c>
      <c r="Q481" s="23">
        <v>9673</v>
      </c>
      <c r="R481" s="23" t="s">
        <v>571</v>
      </c>
      <c r="S481" s="30"/>
      <c r="T481" s="57"/>
      <c r="U481" s="57"/>
    </row>
    <row r="482" spans="1:21" s="56" customFormat="1" ht="30" customHeight="1" x14ac:dyDescent="0.3">
      <c r="A482" s="60">
        <v>450</v>
      </c>
      <c r="B482" s="61" t="s">
        <v>818</v>
      </c>
      <c r="C482" s="131">
        <v>1973</v>
      </c>
      <c r="D482" s="131" t="s">
        <v>1934</v>
      </c>
      <c r="E482" s="131" t="s">
        <v>16</v>
      </c>
      <c r="F482" s="87">
        <v>2</v>
      </c>
      <c r="G482" s="87">
        <v>2</v>
      </c>
      <c r="H482" s="23">
        <v>534.5</v>
      </c>
      <c r="I482" s="23">
        <v>0</v>
      </c>
      <c r="J482" s="23">
        <v>534.5</v>
      </c>
      <c r="K482" s="23">
        <f>SUM(L482:O482)</f>
        <v>8415197</v>
      </c>
      <c r="L482" s="23">
        <v>0</v>
      </c>
      <c r="M482" s="23">
        <v>0</v>
      </c>
      <c r="N482" s="23">
        <v>0</v>
      </c>
      <c r="O482" s="23">
        <f>[1]Лист1!$D$949</f>
        <v>8415197</v>
      </c>
      <c r="P482" s="23">
        <f t="shared" si="101"/>
        <v>15744.054256314312</v>
      </c>
      <c r="Q482" s="23">
        <v>9673</v>
      </c>
      <c r="R482" s="23" t="s">
        <v>572</v>
      </c>
      <c r="S482" s="30"/>
      <c r="T482" s="57"/>
      <c r="U482" s="57"/>
    </row>
    <row r="483" spans="1:21" s="56" customFormat="1" ht="30" customHeight="1" x14ac:dyDescent="0.3">
      <c r="A483" s="60">
        <v>451</v>
      </c>
      <c r="B483" s="61" t="s">
        <v>78</v>
      </c>
      <c r="C483" s="69">
        <v>1959</v>
      </c>
      <c r="D483" s="131" t="s">
        <v>1934</v>
      </c>
      <c r="E483" s="131" t="s">
        <v>16</v>
      </c>
      <c r="F483" s="97">
        <v>2</v>
      </c>
      <c r="G483" s="97">
        <v>1</v>
      </c>
      <c r="H483" s="23">
        <v>405.6</v>
      </c>
      <c r="I483" s="23">
        <v>27</v>
      </c>
      <c r="J483" s="23">
        <v>372.1</v>
      </c>
      <c r="K483" s="23">
        <f>SUM(L483:O483)</f>
        <v>736680.8</v>
      </c>
      <c r="L483" s="23">
        <v>0</v>
      </c>
      <c r="M483" s="23">
        <v>0</v>
      </c>
      <c r="N483" s="23">
        <v>0</v>
      </c>
      <c r="O483" s="23">
        <f>[1]Лист1!$D$951</f>
        <v>736680.8</v>
      </c>
      <c r="P483" s="23">
        <f t="shared" si="101"/>
        <v>1816.2741617357003</v>
      </c>
      <c r="Q483" s="23">
        <v>9673</v>
      </c>
      <c r="R483" s="23" t="s">
        <v>572</v>
      </c>
      <c r="S483" s="30"/>
      <c r="T483" s="57"/>
      <c r="U483" s="57"/>
    </row>
    <row r="484" spans="1:21" s="56" customFormat="1" ht="30" customHeight="1" x14ac:dyDescent="0.3">
      <c r="A484" s="60">
        <v>452</v>
      </c>
      <c r="B484" s="61" t="s">
        <v>804</v>
      </c>
      <c r="C484" s="131">
        <v>1970</v>
      </c>
      <c r="D484" s="131" t="s">
        <v>1934</v>
      </c>
      <c r="E484" s="131" t="s">
        <v>16</v>
      </c>
      <c r="F484" s="87">
        <v>2</v>
      </c>
      <c r="G484" s="87">
        <v>2</v>
      </c>
      <c r="H484" s="23">
        <v>807</v>
      </c>
      <c r="I484" s="23">
        <v>0</v>
      </c>
      <c r="J484" s="23">
        <v>807</v>
      </c>
      <c r="K484" s="23">
        <f t="shared" si="100"/>
        <v>10100135</v>
      </c>
      <c r="L484" s="23">
        <v>0</v>
      </c>
      <c r="M484" s="23">
        <v>0</v>
      </c>
      <c r="N484" s="23">
        <v>0</v>
      </c>
      <c r="O484" s="23">
        <f>[1]Лист1!$D$108</f>
        <v>10100135</v>
      </c>
      <c r="P484" s="23">
        <f t="shared" si="101"/>
        <v>12515.656753407682</v>
      </c>
      <c r="Q484" s="23">
        <v>9673</v>
      </c>
      <c r="R484" s="23" t="s">
        <v>573</v>
      </c>
      <c r="S484" s="30"/>
      <c r="T484" s="57"/>
      <c r="U484" s="57"/>
    </row>
    <row r="485" spans="1:21" s="56" customFormat="1" ht="30" customHeight="1" x14ac:dyDescent="0.3">
      <c r="A485" s="60">
        <v>453</v>
      </c>
      <c r="B485" s="61" t="s">
        <v>805</v>
      </c>
      <c r="C485" s="131">
        <v>1970</v>
      </c>
      <c r="D485" s="131" t="s">
        <v>1934</v>
      </c>
      <c r="E485" s="131" t="s">
        <v>16</v>
      </c>
      <c r="F485" s="87">
        <v>2</v>
      </c>
      <c r="G485" s="87">
        <v>2</v>
      </c>
      <c r="H485" s="23">
        <v>749</v>
      </c>
      <c r="I485" s="23">
        <v>0</v>
      </c>
      <c r="J485" s="23">
        <v>749</v>
      </c>
      <c r="K485" s="23">
        <f t="shared" si="100"/>
        <v>9386445</v>
      </c>
      <c r="L485" s="23">
        <v>0</v>
      </c>
      <c r="M485" s="23">
        <v>0</v>
      </c>
      <c r="N485" s="23">
        <v>0</v>
      </c>
      <c r="O485" s="23">
        <f>[1]Лист1!$D$109</f>
        <v>9386445</v>
      </c>
      <c r="P485" s="23">
        <f t="shared" si="101"/>
        <v>12531.969292389853</v>
      </c>
      <c r="Q485" s="23">
        <v>9673</v>
      </c>
      <c r="R485" s="23" t="s">
        <v>573</v>
      </c>
      <c r="S485" s="30"/>
      <c r="T485" s="57"/>
      <c r="U485" s="57"/>
    </row>
    <row r="486" spans="1:21" s="56" customFormat="1" ht="30" customHeight="1" x14ac:dyDescent="0.3">
      <c r="A486" s="60">
        <v>454</v>
      </c>
      <c r="B486" s="61" t="s">
        <v>806</v>
      </c>
      <c r="C486" s="131">
        <v>1967</v>
      </c>
      <c r="D486" s="131" t="s">
        <v>1934</v>
      </c>
      <c r="E486" s="131" t="s">
        <v>16</v>
      </c>
      <c r="F486" s="87">
        <v>2</v>
      </c>
      <c r="G486" s="87">
        <v>2</v>
      </c>
      <c r="H486" s="23">
        <v>369.8</v>
      </c>
      <c r="I486" s="23">
        <v>0</v>
      </c>
      <c r="J486" s="23">
        <v>369.8</v>
      </c>
      <c r="K486" s="23">
        <f t="shared" si="100"/>
        <v>7613992.5999999996</v>
      </c>
      <c r="L486" s="23">
        <v>0</v>
      </c>
      <c r="M486" s="23">
        <v>0</v>
      </c>
      <c r="N486" s="23">
        <v>0</v>
      </c>
      <c r="O486" s="23">
        <f>[1]Лист1!$D$110</f>
        <v>7613992.5999999996</v>
      </c>
      <c r="P486" s="23">
        <f t="shared" si="101"/>
        <v>20589.48783126014</v>
      </c>
      <c r="Q486" s="23">
        <v>9673</v>
      </c>
      <c r="R486" s="23" t="s">
        <v>573</v>
      </c>
      <c r="S486" s="30"/>
      <c r="T486" s="57"/>
      <c r="U486" s="57"/>
    </row>
    <row r="487" spans="1:21" s="56" customFormat="1" ht="30" customHeight="1" x14ac:dyDescent="0.3">
      <c r="A487" s="60">
        <v>455</v>
      </c>
      <c r="B487" s="61" t="s">
        <v>828</v>
      </c>
      <c r="C487" s="131">
        <v>1972</v>
      </c>
      <c r="D487" s="131" t="s">
        <v>1934</v>
      </c>
      <c r="E487" s="69" t="s">
        <v>16</v>
      </c>
      <c r="F487" s="97">
        <v>2</v>
      </c>
      <c r="G487" s="97">
        <v>2</v>
      </c>
      <c r="H487" s="23">
        <v>415.3</v>
      </c>
      <c r="I487" s="23">
        <v>0</v>
      </c>
      <c r="J487" s="23">
        <v>415.3</v>
      </c>
      <c r="K487" s="23">
        <f>SUM(L487:O487)</f>
        <v>6335831.2000000002</v>
      </c>
      <c r="L487" s="23">
        <v>0</v>
      </c>
      <c r="M487" s="23">
        <v>0</v>
      </c>
      <c r="N487" s="23">
        <v>0</v>
      </c>
      <c r="O487" s="23">
        <f>[1]Лист1!$D$1743</f>
        <v>6335831.2000000002</v>
      </c>
      <c r="P487" s="23">
        <f t="shared" si="101"/>
        <v>15256.034673729833</v>
      </c>
      <c r="Q487" s="23">
        <v>9673</v>
      </c>
      <c r="R487" s="23" t="s">
        <v>571</v>
      </c>
      <c r="S487" s="30"/>
      <c r="T487" s="57"/>
      <c r="U487" s="57"/>
    </row>
    <row r="488" spans="1:21" s="56" customFormat="1" ht="30" customHeight="1" x14ac:dyDescent="0.3">
      <c r="A488" s="60">
        <v>456</v>
      </c>
      <c r="B488" s="61" t="s">
        <v>829</v>
      </c>
      <c r="C488" s="131">
        <v>1973</v>
      </c>
      <c r="D488" s="131" t="s">
        <v>1934</v>
      </c>
      <c r="E488" s="69" t="s">
        <v>16</v>
      </c>
      <c r="F488" s="97">
        <v>2</v>
      </c>
      <c r="G488" s="97">
        <v>2</v>
      </c>
      <c r="H488" s="23">
        <v>512.70000000000005</v>
      </c>
      <c r="I488" s="23">
        <v>0</v>
      </c>
      <c r="J488" s="23">
        <v>512.70000000000005</v>
      </c>
      <c r="K488" s="23">
        <f>SUM(L488:O488)</f>
        <v>7778107.8000000007</v>
      </c>
      <c r="L488" s="23">
        <v>0</v>
      </c>
      <c r="M488" s="23">
        <v>0</v>
      </c>
      <c r="N488" s="23">
        <v>0</v>
      </c>
      <c r="O488" s="23">
        <f>[1]Лист1!$D$1744</f>
        <v>7778107.8000000007</v>
      </c>
      <c r="P488" s="23">
        <f t="shared" si="101"/>
        <v>15170.875365710943</v>
      </c>
      <c r="Q488" s="23">
        <v>9673</v>
      </c>
      <c r="R488" s="23" t="s">
        <v>571</v>
      </c>
      <c r="S488" s="30"/>
      <c r="T488" s="57"/>
      <c r="U488" s="57"/>
    </row>
    <row r="489" spans="1:21" s="56" customFormat="1" ht="30" customHeight="1" x14ac:dyDescent="0.3">
      <c r="A489" s="60">
        <v>457</v>
      </c>
      <c r="B489" s="61" t="s">
        <v>807</v>
      </c>
      <c r="C489" s="131">
        <v>1967</v>
      </c>
      <c r="D489" s="131" t="s">
        <v>1934</v>
      </c>
      <c r="E489" s="69" t="s">
        <v>16</v>
      </c>
      <c r="F489" s="97">
        <v>2</v>
      </c>
      <c r="G489" s="97">
        <v>2</v>
      </c>
      <c r="H489" s="23">
        <v>375.9</v>
      </c>
      <c r="I489" s="23">
        <v>0</v>
      </c>
      <c r="J489" s="23">
        <v>375.9</v>
      </c>
      <c r="K489" s="23">
        <f t="shared" si="100"/>
        <v>5832030.2999999998</v>
      </c>
      <c r="L489" s="23">
        <v>0</v>
      </c>
      <c r="M489" s="23">
        <v>0</v>
      </c>
      <c r="N489" s="23">
        <v>0</v>
      </c>
      <c r="O489" s="23">
        <f>[1]Лист1!$D$111</f>
        <v>5832030.2999999998</v>
      </c>
      <c r="P489" s="23">
        <f t="shared" si="101"/>
        <v>15514.845171588189</v>
      </c>
      <c r="Q489" s="23">
        <v>9673</v>
      </c>
      <c r="R489" s="23" t="s">
        <v>573</v>
      </c>
      <c r="S489" s="30"/>
      <c r="T489" s="57"/>
      <c r="U489" s="57"/>
    </row>
    <row r="490" spans="1:21" s="56" customFormat="1" ht="30" customHeight="1" x14ac:dyDescent="0.3">
      <c r="A490" s="60">
        <v>458</v>
      </c>
      <c r="B490" s="61" t="s">
        <v>808</v>
      </c>
      <c r="C490" s="131">
        <v>1969</v>
      </c>
      <c r="D490" s="131" t="s">
        <v>1934</v>
      </c>
      <c r="E490" s="69" t="s">
        <v>16</v>
      </c>
      <c r="F490" s="97">
        <v>2</v>
      </c>
      <c r="G490" s="97">
        <v>2</v>
      </c>
      <c r="H490" s="23">
        <v>553.20000000000005</v>
      </c>
      <c r="I490" s="23">
        <v>0</v>
      </c>
      <c r="J490" s="23">
        <v>553.20000000000005</v>
      </c>
      <c r="K490" s="23">
        <f t="shared" si="100"/>
        <v>7301840.4000000004</v>
      </c>
      <c r="L490" s="23">
        <v>0</v>
      </c>
      <c r="M490" s="23">
        <v>0</v>
      </c>
      <c r="N490" s="23">
        <v>0</v>
      </c>
      <c r="O490" s="23">
        <f>[1]Лист1!$D$112</f>
        <v>7301840.4000000004</v>
      </c>
      <c r="P490" s="23">
        <f t="shared" si="101"/>
        <v>13199.277657266812</v>
      </c>
      <c r="Q490" s="23">
        <v>9673</v>
      </c>
      <c r="R490" s="23" t="s">
        <v>573</v>
      </c>
      <c r="S490" s="30"/>
      <c r="T490" s="57"/>
      <c r="U490" s="57"/>
    </row>
    <row r="491" spans="1:21" s="56" customFormat="1" ht="30" customHeight="1" x14ac:dyDescent="0.3">
      <c r="A491" s="60">
        <v>459</v>
      </c>
      <c r="B491" s="61" t="s">
        <v>809</v>
      </c>
      <c r="C491" s="131">
        <v>1972</v>
      </c>
      <c r="D491" s="131" t="s">
        <v>1934</v>
      </c>
      <c r="E491" s="131" t="s">
        <v>16</v>
      </c>
      <c r="F491" s="97">
        <v>2</v>
      </c>
      <c r="G491" s="97">
        <v>2</v>
      </c>
      <c r="H491" s="23">
        <v>555.20000000000005</v>
      </c>
      <c r="I491" s="23">
        <v>0</v>
      </c>
      <c r="J491" s="23">
        <v>555.20000000000005</v>
      </c>
      <c r="K491" s="23">
        <f t="shared" si="100"/>
        <v>7157321.4000000004</v>
      </c>
      <c r="L491" s="23">
        <v>0</v>
      </c>
      <c r="M491" s="23">
        <v>0</v>
      </c>
      <c r="N491" s="23">
        <v>0</v>
      </c>
      <c r="O491" s="23">
        <f>[1]Лист1!$D$113</f>
        <v>7157321.4000000004</v>
      </c>
      <c r="P491" s="23">
        <f t="shared" si="101"/>
        <v>12891.429034582132</v>
      </c>
      <c r="Q491" s="23">
        <v>9673</v>
      </c>
      <c r="R491" s="23" t="s">
        <v>573</v>
      </c>
      <c r="S491" s="30"/>
      <c r="T491" s="57"/>
      <c r="U491" s="57"/>
    </row>
    <row r="492" spans="1:21" ht="30" customHeight="1" x14ac:dyDescent="0.3">
      <c r="A492" s="170" t="s">
        <v>2226</v>
      </c>
      <c r="B492" s="170"/>
      <c r="C492" s="170"/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0"/>
      <c r="P492" s="170"/>
      <c r="Q492" s="170"/>
      <c r="R492" s="170"/>
      <c r="S492" s="4"/>
    </row>
    <row r="493" spans="1:21" ht="30" customHeight="1" x14ac:dyDescent="0.3">
      <c r="A493" s="171" t="s">
        <v>2227</v>
      </c>
      <c r="B493" s="171"/>
      <c r="C493" s="129" t="s">
        <v>17</v>
      </c>
      <c r="D493" s="75" t="s">
        <v>17</v>
      </c>
      <c r="E493" s="129" t="s">
        <v>17</v>
      </c>
      <c r="F493" s="98" t="s">
        <v>17</v>
      </c>
      <c r="G493" s="98" t="s">
        <v>17</v>
      </c>
      <c r="H493" s="111">
        <f>SUM(H494:H500)</f>
        <v>3241.67</v>
      </c>
      <c r="I493" s="111">
        <f t="shared" ref="I493:O493" si="106">SUM(I494:I500)</f>
        <v>243.87</v>
      </c>
      <c r="J493" s="111">
        <f t="shared" si="106"/>
        <v>2997.8</v>
      </c>
      <c r="K493" s="111">
        <f t="shared" si="106"/>
        <v>39536428.530000001</v>
      </c>
      <c r="L493" s="111">
        <f t="shared" si="106"/>
        <v>0</v>
      </c>
      <c r="M493" s="111">
        <f t="shared" si="106"/>
        <v>0</v>
      </c>
      <c r="N493" s="111">
        <f t="shared" si="106"/>
        <v>0</v>
      </c>
      <c r="O493" s="111">
        <f t="shared" si="106"/>
        <v>39536428.530000001</v>
      </c>
      <c r="P493" s="111">
        <f>K493/H493</f>
        <v>12196.315025897145</v>
      </c>
      <c r="Q493" s="111" t="s">
        <v>17</v>
      </c>
      <c r="R493" s="111" t="s">
        <v>17</v>
      </c>
      <c r="S493" s="74"/>
    </row>
    <row r="494" spans="1:21" ht="30" customHeight="1" x14ac:dyDescent="0.3">
      <c r="A494" s="60">
        <v>460</v>
      </c>
      <c r="B494" s="61" t="s">
        <v>830</v>
      </c>
      <c r="C494" s="131">
        <v>1968</v>
      </c>
      <c r="D494" s="131" t="s">
        <v>1934</v>
      </c>
      <c r="E494" s="69" t="s">
        <v>16</v>
      </c>
      <c r="F494" s="97">
        <v>2</v>
      </c>
      <c r="G494" s="97">
        <v>2</v>
      </c>
      <c r="H494" s="23">
        <v>160.80000000000001</v>
      </c>
      <c r="I494" s="23">
        <v>0</v>
      </c>
      <c r="J494" s="23">
        <v>160.80000000000001</v>
      </c>
      <c r="K494" s="23">
        <f t="shared" ref="K494:K500" si="107">SUM(L494:O494)</f>
        <v>1267288.8</v>
      </c>
      <c r="L494" s="23">
        <v>0</v>
      </c>
      <c r="M494" s="23">
        <v>0</v>
      </c>
      <c r="N494" s="23">
        <v>0</v>
      </c>
      <c r="O494" s="23">
        <f>[1]Лист1!$D$115</f>
        <v>1267288.8</v>
      </c>
      <c r="P494" s="23">
        <f t="shared" ref="P494:P500" si="108">K494/H494</f>
        <v>7881.1492537313434</v>
      </c>
      <c r="Q494" s="23">
        <v>9673</v>
      </c>
      <c r="R494" s="23" t="s">
        <v>573</v>
      </c>
      <c r="S494" s="74"/>
    </row>
    <row r="495" spans="1:21" ht="30" customHeight="1" x14ac:dyDescent="0.3">
      <c r="A495" s="60">
        <v>461</v>
      </c>
      <c r="B495" s="61" t="s">
        <v>836</v>
      </c>
      <c r="C495" s="131">
        <v>1972</v>
      </c>
      <c r="D495" s="131" t="s">
        <v>1934</v>
      </c>
      <c r="E495" s="69" t="s">
        <v>16</v>
      </c>
      <c r="F495" s="97">
        <v>2</v>
      </c>
      <c r="G495" s="97">
        <v>2</v>
      </c>
      <c r="H495" s="23">
        <v>799.56</v>
      </c>
      <c r="I495" s="23">
        <v>66.56</v>
      </c>
      <c r="J495" s="23">
        <v>733</v>
      </c>
      <c r="K495" s="23">
        <f>SUM(L495:O495)</f>
        <v>2998469.16</v>
      </c>
      <c r="L495" s="23">
        <v>0</v>
      </c>
      <c r="M495" s="23">
        <v>0</v>
      </c>
      <c r="N495" s="23">
        <v>0</v>
      </c>
      <c r="O495" s="23">
        <f>[1]Лист1!$D$1746</f>
        <v>2998469.16</v>
      </c>
      <c r="P495" s="23">
        <f>K495/H495</f>
        <v>3750.1490319675827</v>
      </c>
      <c r="Q495" s="23">
        <v>9673</v>
      </c>
      <c r="R495" s="23" t="s">
        <v>571</v>
      </c>
      <c r="S495" s="74"/>
    </row>
    <row r="496" spans="1:21" ht="30" customHeight="1" x14ac:dyDescent="0.3">
      <c r="A496" s="60">
        <v>462</v>
      </c>
      <c r="B496" s="61" t="s">
        <v>835</v>
      </c>
      <c r="C496" s="131">
        <v>1973</v>
      </c>
      <c r="D496" s="131" t="s">
        <v>1934</v>
      </c>
      <c r="E496" s="69" t="s">
        <v>16</v>
      </c>
      <c r="F496" s="97">
        <v>2</v>
      </c>
      <c r="G496" s="97">
        <v>1</v>
      </c>
      <c r="H496" s="23">
        <v>416.65</v>
      </c>
      <c r="I496" s="23">
        <v>34.65</v>
      </c>
      <c r="J496" s="23">
        <v>382</v>
      </c>
      <c r="K496" s="23">
        <f>SUM(L496:O496)</f>
        <v>7400130.6500000004</v>
      </c>
      <c r="L496" s="23">
        <v>0</v>
      </c>
      <c r="M496" s="23">
        <v>0</v>
      </c>
      <c r="N496" s="23">
        <v>0</v>
      </c>
      <c r="O496" s="23">
        <f>[1]Лист1!$D$953</f>
        <v>7400130.6500000004</v>
      </c>
      <c r="P496" s="23">
        <f>K496/H496</f>
        <v>17761.024000960042</v>
      </c>
      <c r="Q496" s="23">
        <v>9673</v>
      </c>
      <c r="R496" s="23" t="s">
        <v>572</v>
      </c>
      <c r="S496" s="74"/>
    </row>
    <row r="497" spans="1:21" ht="30" customHeight="1" x14ac:dyDescent="0.3">
      <c r="A497" s="60">
        <v>463</v>
      </c>
      <c r="B497" s="61" t="s">
        <v>831</v>
      </c>
      <c r="C497" s="131">
        <v>1970</v>
      </c>
      <c r="D497" s="131" t="s">
        <v>1934</v>
      </c>
      <c r="E497" s="131" t="s">
        <v>16</v>
      </c>
      <c r="F497" s="97">
        <v>2</v>
      </c>
      <c r="G497" s="97">
        <v>2</v>
      </c>
      <c r="H497" s="23">
        <v>556</v>
      </c>
      <c r="I497" s="23">
        <v>31</v>
      </c>
      <c r="J497" s="23">
        <v>525</v>
      </c>
      <c r="K497" s="23">
        <f t="shared" si="107"/>
        <v>7638072</v>
      </c>
      <c r="L497" s="23">
        <v>0</v>
      </c>
      <c r="M497" s="23">
        <v>0</v>
      </c>
      <c r="N497" s="23">
        <v>0</v>
      </c>
      <c r="O497" s="23">
        <f>[1]Лист1!$D$116</f>
        <v>7638072</v>
      </c>
      <c r="P497" s="23">
        <f t="shared" si="108"/>
        <v>13737.539568345324</v>
      </c>
      <c r="Q497" s="23">
        <v>9673</v>
      </c>
      <c r="R497" s="23" t="s">
        <v>573</v>
      </c>
      <c r="S497" s="74"/>
    </row>
    <row r="498" spans="1:21" ht="30" customHeight="1" x14ac:dyDescent="0.3">
      <c r="A498" s="60">
        <v>464</v>
      </c>
      <c r="B498" s="61" t="s">
        <v>832</v>
      </c>
      <c r="C498" s="131">
        <v>1970</v>
      </c>
      <c r="D498" s="131" t="s">
        <v>1934</v>
      </c>
      <c r="E498" s="69" t="s">
        <v>16</v>
      </c>
      <c r="F498" s="97">
        <v>2</v>
      </c>
      <c r="G498" s="97">
        <v>2</v>
      </c>
      <c r="H498" s="23">
        <v>500</v>
      </c>
      <c r="I498" s="23">
        <v>11</v>
      </c>
      <c r="J498" s="23">
        <v>489</v>
      </c>
      <c r="K498" s="23">
        <f t="shared" si="107"/>
        <v>6831000</v>
      </c>
      <c r="L498" s="23">
        <v>0</v>
      </c>
      <c r="M498" s="23">
        <v>0</v>
      </c>
      <c r="N498" s="23">
        <v>0</v>
      </c>
      <c r="O498" s="23">
        <f>[1]Лист1!$D$117</f>
        <v>6831000</v>
      </c>
      <c r="P498" s="23">
        <f t="shared" si="108"/>
        <v>13662</v>
      </c>
      <c r="Q498" s="23">
        <v>9673</v>
      </c>
      <c r="R498" s="23" t="s">
        <v>573</v>
      </c>
      <c r="S498" s="74"/>
    </row>
    <row r="499" spans="1:21" ht="30" customHeight="1" x14ac:dyDescent="0.3">
      <c r="A499" s="60">
        <v>465</v>
      </c>
      <c r="B499" s="61" t="s">
        <v>833</v>
      </c>
      <c r="C499" s="131">
        <v>1971</v>
      </c>
      <c r="D499" s="131" t="s">
        <v>1934</v>
      </c>
      <c r="E499" s="69" t="s">
        <v>16</v>
      </c>
      <c r="F499" s="97">
        <v>2</v>
      </c>
      <c r="G499" s="97">
        <v>2</v>
      </c>
      <c r="H499" s="23">
        <v>389.42</v>
      </c>
      <c r="I499" s="23">
        <v>48.42</v>
      </c>
      <c r="J499" s="23">
        <v>341</v>
      </c>
      <c r="K499" s="23">
        <f t="shared" si="107"/>
        <v>6620041.04</v>
      </c>
      <c r="L499" s="23">
        <v>0</v>
      </c>
      <c r="M499" s="23">
        <v>0</v>
      </c>
      <c r="N499" s="23">
        <v>0</v>
      </c>
      <c r="O499" s="23">
        <f>[1]Лист1!$D$118</f>
        <v>6620041.04</v>
      </c>
      <c r="P499" s="23">
        <f t="shared" si="108"/>
        <v>16999.745878485952</v>
      </c>
      <c r="Q499" s="23">
        <v>9673</v>
      </c>
      <c r="R499" s="23" t="s">
        <v>573</v>
      </c>
      <c r="S499" s="74"/>
    </row>
    <row r="500" spans="1:21" ht="30" customHeight="1" x14ac:dyDescent="0.3">
      <c r="A500" s="60">
        <v>466</v>
      </c>
      <c r="B500" s="61" t="s">
        <v>834</v>
      </c>
      <c r="C500" s="131">
        <v>1970</v>
      </c>
      <c r="D500" s="131" t="s">
        <v>1934</v>
      </c>
      <c r="E500" s="69" t="s">
        <v>16</v>
      </c>
      <c r="F500" s="97">
        <v>2</v>
      </c>
      <c r="G500" s="97">
        <v>2</v>
      </c>
      <c r="H500" s="23">
        <v>419.24</v>
      </c>
      <c r="I500" s="23">
        <v>52.24</v>
      </c>
      <c r="J500" s="23">
        <v>367</v>
      </c>
      <c r="K500" s="23">
        <f t="shared" si="107"/>
        <v>6781426.8800000008</v>
      </c>
      <c r="L500" s="23">
        <v>0</v>
      </c>
      <c r="M500" s="23">
        <v>0</v>
      </c>
      <c r="N500" s="23">
        <v>0</v>
      </c>
      <c r="O500" s="23">
        <f>[1]Лист1!$D$119</f>
        <v>6781426.8800000008</v>
      </c>
      <c r="P500" s="23">
        <f t="shared" si="108"/>
        <v>16175.524472855644</v>
      </c>
      <c r="Q500" s="23">
        <v>9673</v>
      </c>
      <c r="R500" s="23" t="s">
        <v>573</v>
      </c>
      <c r="S500" s="74"/>
    </row>
    <row r="501" spans="1:21" ht="30" customHeight="1" x14ac:dyDescent="0.3">
      <c r="A501" s="170" t="s">
        <v>2228</v>
      </c>
      <c r="B501" s="170"/>
      <c r="C501" s="170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0"/>
      <c r="R501" s="170"/>
      <c r="S501" s="74"/>
    </row>
    <row r="502" spans="1:21" ht="30" customHeight="1" x14ac:dyDescent="0.3">
      <c r="A502" s="171" t="s">
        <v>2229</v>
      </c>
      <c r="B502" s="171"/>
      <c r="C502" s="129" t="s">
        <v>17</v>
      </c>
      <c r="D502" s="75" t="s">
        <v>17</v>
      </c>
      <c r="E502" s="129" t="s">
        <v>17</v>
      </c>
      <c r="F502" s="98" t="s">
        <v>17</v>
      </c>
      <c r="G502" s="98" t="s">
        <v>17</v>
      </c>
      <c r="H502" s="111">
        <f>SUM(H503:H524)</f>
        <v>21646.1</v>
      </c>
      <c r="I502" s="111">
        <f t="shared" ref="I502:O502" si="109">SUM(I503:I524)</f>
        <v>0</v>
      </c>
      <c r="J502" s="111">
        <f t="shared" si="109"/>
        <v>19462.100000000002</v>
      </c>
      <c r="K502" s="111">
        <f t="shared" si="109"/>
        <v>135216084.5</v>
      </c>
      <c r="L502" s="111">
        <f t="shared" si="109"/>
        <v>0</v>
      </c>
      <c r="M502" s="111">
        <f t="shared" si="109"/>
        <v>0</v>
      </c>
      <c r="N502" s="111">
        <f t="shared" si="109"/>
        <v>0</v>
      </c>
      <c r="O502" s="111">
        <f t="shared" si="109"/>
        <v>135216084.5</v>
      </c>
      <c r="P502" s="111">
        <f>K502/H502</f>
        <v>6246.6718947062063</v>
      </c>
      <c r="Q502" s="111" t="s">
        <v>17</v>
      </c>
      <c r="R502" s="111" t="s">
        <v>17</v>
      </c>
      <c r="S502" s="74"/>
    </row>
    <row r="503" spans="1:21" ht="30" customHeight="1" x14ac:dyDescent="0.3">
      <c r="A503" s="60">
        <v>467</v>
      </c>
      <c r="B503" s="61" t="s">
        <v>837</v>
      </c>
      <c r="C503" s="131">
        <v>1973</v>
      </c>
      <c r="D503" s="131" t="s">
        <v>1934</v>
      </c>
      <c r="E503" s="131" t="s">
        <v>16</v>
      </c>
      <c r="F503" s="87">
        <v>2</v>
      </c>
      <c r="G503" s="87">
        <v>1</v>
      </c>
      <c r="H503" s="87">
        <v>370.1</v>
      </c>
      <c r="I503" s="23">
        <v>0</v>
      </c>
      <c r="J503" s="87">
        <v>331.1</v>
      </c>
      <c r="K503" s="23">
        <f t="shared" ref="K503:K508" si="110">SUM(L503:O503)</f>
        <v>4656324.0999999996</v>
      </c>
      <c r="L503" s="23">
        <v>0</v>
      </c>
      <c r="M503" s="23">
        <v>0</v>
      </c>
      <c r="N503" s="23">
        <v>0</v>
      </c>
      <c r="O503" s="23">
        <f>[1]Лист1!$D$1748</f>
        <v>4656324.0999999996</v>
      </c>
      <c r="P503" s="23">
        <f t="shared" ref="P503:P524" si="111">K503/H503</f>
        <v>12581.259389354227</v>
      </c>
      <c r="Q503" s="23">
        <v>9673</v>
      </c>
      <c r="R503" s="23" t="s">
        <v>571</v>
      </c>
      <c r="S503" s="58"/>
      <c r="T503" s="58"/>
      <c r="U503" s="58"/>
    </row>
    <row r="504" spans="1:21" ht="30" customHeight="1" x14ac:dyDescent="0.3">
      <c r="A504" s="60">
        <v>468</v>
      </c>
      <c r="B504" s="61" t="s">
        <v>838</v>
      </c>
      <c r="C504" s="131">
        <v>1971</v>
      </c>
      <c r="D504" s="131" t="s">
        <v>1934</v>
      </c>
      <c r="E504" s="131" t="s">
        <v>16</v>
      </c>
      <c r="F504" s="87">
        <v>2</v>
      </c>
      <c r="G504" s="87">
        <v>2</v>
      </c>
      <c r="H504" s="87">
        <v>750.9</v>
      </c>
      <c r="I504" s="23">
        <v>0</v>
      </c>
      <c r="J504" s="87">
        <v>668.9</v>
      </c>
      <c r="K504" s="23">
        <f t="shared" si="110"/>
        <v>8068759.9000000004</v>
      </c>
      <c r="L504" s="23">
        <v>0</v>
      </c>
      <c r="M504" s="23">
        <v>0</v>
      </c>
      <c r="N504" s="23">
        <v>0</v>
      </c>
      <c r="O504" s="23">
        <f>[1]Лист1!$D$1749</f>
        <v>8068759.9000000004</v>
      </c>
      <c r="P504" s="23">
        <f t="shared" si="111"/>
        <v>10745.451990944201</v>
      </c>
      <c r="Q504" s="23">
        <v>9673</v>
      </c>
      <c r="R504" s="23" t="s">
        <v>571</v>
      </c>
    </row>
    <row r="505" spans="1:21" ht="30" customHeight="1" x14ac:dyDescent="0.3">
      <c r="A505" s="60">
        <v>469</v>
      </c>
      <c r="B505" s="61" t="s">
        <v>839</v>
      </c>
      <c r="C505" s="131">
        <v>1969</v>
      </c>
      <c r="D505" s="131" t="s">
        <v>1934</v>
      </c>
      <c r="E505" s="131" t="s">
        <v>16</v>
      </c>
      <c r="F505" s="87">
        <v>2</v>
      </c>
      <c r="G505" s="87">
        <v>2</v>
      </c>
      <c r="H505" s="87">
        <v>375</v>
      </c>
      <c r="I505" s="23">
        <v>0</v>
      </c>
      <c r="J505" s="87">
        <v>336</v>
      </c>
      <c r="K505" s="23">
        <f t="shared" si="110"/>
        <v>4853501</v>
      </c>
      <c r="L505" s="23">
        <v>0</v>
      </c>
      <c r="M505" s="23">
        <v>0</v>
      </c>
      <c r="N505" s="23">
        <v>0</v>
      </c>
      <c r="O505" s="23">
        <f>[1]Лист1!$D$1750</f>
        <v>4853501</v>
      </c>
      <c r="P505" s="23">
        <f t="shared" si="111"/>
        <v>12942.669333333333</v>
      </c>
      <c r="Q505" s="23">
        <v>9673</v>
      </c>
      <c r="R505" s="23" t="s">
        <v>571</v>
      </c>
    </row>
    <row r="506" spans="1:21" ht="30" customHeight="1" x14ac:dyDescent="0.3">
      <c r="A506" s="60">
        <v>470</v>
      </c>
      <c r="B506" s="61" t="s">
        <v>840</v>
      </c>
      <c r="C506" s="131">
        <v>1968</v>
      </c>
      <c r="D506" s="131" t="s">
        <v>1934</v>
      </c>
      <c r="E506" s="131" t="s">
        <v>16</v>
      </c>
      <c r="F506" s="87">
        <v>2</v>
      </c>
      <c r="G506" s="87">
        <v>2</v>
      </c>
      <c r="H506" s="87">
        <v>351</v>
      </c>
      <c r="I506" s="23">
        <v>0</v>
      </c>
      <c r="J506" s="87">
        <v>312</v>
      </c>
      <c r="K506" s="23">
        <f t="shared" si="110"/>
        <v>4813637</v>
      </c>
      <c r="L506" s="23">
        <v>0</v>
      </c>
      <c r="M506" s="23">
        <v>0</v>
      </c>
      <c r="N506" s="23">
        <v>0</v>
      </c>
      <c r="O506" s="23">
        <f>[1]Лист1!$D$1751</f>
        <v>4813637</v>
      </c>
      <c r="P506" s="23">
        <f t="shared" si="111"/>
        <v>13714.065527065528</v>
      </c>
      <c r="Q506" s="23">
        <v>9673</v>
      </c>
      <c r="R506" s="23" t="s">
        <v>571</v>
      </c>
      <c r="S506" s="74"/>
    </row>
    <row r="507" spans="1:21" s="20" customFormat="1" ht="30" customHeight="1" x14ac:dyDescent="0.3">
      <c r="A507" s="60">
        <v>471</v>
      </c>
      <c r="B507" s="61" t="s">
        <v>841</v>
      </c>
      <c r="C507" s="131">
        <v>1956</v>
      </c>
      <c r="D507" s="131" t="s">
        <v>1934</v>
      </c>
      <c r="E507" s="131" t="s">
        <v>855</v>
      </c>
      <c r="F507" s="87">
        <v>2</v>
      </c>
      <c r="G507" s="87">
        <v>2</v>
      </c>
      <c r="H507" s="87">
        <v>424.3</v>
      </c>
      <c r="I507" s="23">
        <v>0</v>
      </c>
      <c r="J507" s="87">
        <v>380.7</v>
      </c>
      <c r="K507" s="23">
        <f t="shared" si="110"/>
        <v>2350174.2999999998</v>
      </c>
      <c r="L507" s="23">
        <v>0</v>
      </c>
      <c r="M507" s="23">
        <v>0</v>
      </c>
      <c r="N507" s="23">
        <v>0</v>
      </c>
      <c r="O507" s="23">
        <f>[1]Лист1!$D$1752</f>
        <v>2350174.2999999998</v>
      </c>
      <c r="P507" s="23">
        <f t="shared" si="111"/>
        <v>5538.9448503417389</v>
      </c>
      <c r="Q507" s="23">
        <v>9673</v>
      </c>
      <c r="R507" s="23" t="s">
        <v>571</v>
      </c>
      <c r="S507" s="24"/>
      <c r="T507" s="24"/>
      <c r="U507" s="19"/>
    </row>
    <row r="508" spans="1:21" s="62" customFormat="1" ht="30" customHeight="1" x14ac:dyDescent="0.3">
      <c r="A508" s="60">
        <v>472</v>
      </c>
      <c r="B508" s="61" t="s">
        <v>842</v>
      </c>
      <c r="C508" s="131">
        <v>1962</v>
      </c>
      <c r="D508" s="131" t="s">
        <v>1934</v>
      </c>
      <c r="E508" s="131" t="s">
        <v>16</v>
      </c>
      <c r="F508" s="87">
        <v>2</v>
      </c>
      <c r="G508" s="87">
        <v>1</v>
      </c>
      <c r="H508" s="87">
        <v>302.7</v>
      </c>
      <c r="I508" s="23">
        <v>0</v>
      </c>
      <c r="J508" s="87">
        <v>281.10000000000002</v>
      </c>
      <c r="K508" s="23">
        <f t="shared" si="110"/>
        <v>1720582.7</v>
      </c>
      <c r="L508" s="23">
        <v>0</v>
      </c>
      <c r="M508" s="23">
        <v>0</v>
      </c>
      <c r="N508" s="23">
        <v>0</v>
      </c>
      <c r="O508" s="23">
        <f>[1]Лист1!$D$1753</f>
        <v>1720582.7</v>
      </c>
      <c r="P508" s="23">
        <f t="shared" si="111"/>
        <v>5684.118599273208</v>
      </c>
      <c r="Q508" s="23">
        <v>9673</v>
      </c>
      <c r="R508" s="23" t="s">
        <v>571</v>
      </c>
      <c r="S508" s="9"/>
      <c r="T508" s="2"/>
      <c r="U508" s="2"/>
    </row>
    <row r="509" spans="1:21" ht="30" customHeight="1" x14ac:dyDescent="0.3">
      <c r="A509" s="60">
        <v>473</v>
      </c>
      <c r="B509" s="61" t="s">
        <v>843</v>
      </c>
      <c r="C509" s="131">
        <v>1969</v>
      </c>
      <c r="D509" s="131" t="s">
        <v>1934</v>
      </c>
      <c r="E509" s="131" t="s">
        <v>16</v>
      </c>
      <c r="F509" s="87">
        <v>2</v>
      </c>
      <c r="G509" s="87">
        <v>2</v>
      </c>
      <c r="H509" s="87">
        <v>573.5</v>
      </c>
      <c r="I509" s="23">
        <v>0</v>
      </c>
      <c r="J509" s="87">
        <v>514</v>
      </c>
      <c r="K509" s="23">
        <f t="shared" ref="K509:K524" si="112">SUM(L509:O509)</f>
        <v>7704098.5</v>
      </c>
      <c r="L509" s="23">
        <v>0</v>
      </c>
      <c r="M509" s="23">
        <v>0</v>
      </c>
      <c r="N509" s="23">
        <v>0</v>
      </c>
      <c r="O509" s="23">
        <f>[1]Лист1!$D$1754</f>
        <v>7704098.5</v>
      </c>
      <c r="P509" s="23">
        <f t="shared" si="111"/>
        <v>13433.476024411508</v>
      </c>
      <c r="Q509" s="23">
        <v>9673</v>
      </c>
      <c r="R509" s="23" t="s">
        <v>571</v>
      </c>
      <c r="S509" s="58"/>
      <c r="T509" s="58"/>
      <c r="U509" s="58"/>
    </row>
    <row r="510" spans="1:21" ht="30" customHeight="1" x14ac:dyDescent="0.3">
      <c r="A510" s="60">
        <v>474</v>
      </c>
      <c r="B510" s="61" t="s">
        <v>844</v>
      </c>
      <c r="C510" s="131">
        <v>1969</v>
      </c>
      <c r="D510" s="131" t="s">
        <v>1934</v>
      </c>
      <c r="E510" s="131" t="s">
        <v>16</v>
      </c>
      <c r="F510" s="87">
        <v>2</v>
      </c>
      <c r="G510" s="87">
        <v>2</v>
      </c>
      <c r="H510" s="87">
        <v>351.2</v>
      </c>
      <c r="I510" s="23">
        <v>0</v>
      </c>
      <c r="J510" s="87">
        <v>328</v>
      </c>
      <c r="K510" s="23">
        <f t="shared" si="112"/>
        <v>4671431.2</v>
      </c>
      <c r="L510" s="23">
        <v>0</v>
      </c>
      <c r="M510" s="23">
        <v>0</v>
      </c>
      <c r="N510" s="23">
        <v>0</v>
      </c>
      <c r="O510" s="23">
        <f>[1]Лист1!$D$1755</f>
        <v>4671431.2</v>
      </c>
      <c r="P510" s="23">
        <f t="shared" si="111"/>
        <v>13301.341685649204</v>
      </c>
      <c r="Q510" s="23">
        <v>9673</v>
      </c>
      <c r="R510" s="23" t="s">
        <v>571</v>
      </c>
    </row>
    <row r="511" spans="1:21" ht="30" customHeight="1" x14ac:dyDescent="0.3">
      <c r="A511" s="60">
        <v>475</v>
      </c>
      <c r="B511" s="61" t="s">
        <v>846</v>
      </c>
      <c r="C511" s="131">
        <v>1973</v>
      </c>
      <c r="D511" s="131" t="s">
        <v>1934</v>
      </c>
      <c r="E511" s="131" t="s">
        <v>16</v>
      </c>
      <c r="F511" s="87">
        <v>2</v>
      </c>
      <c r="G511" s="87">
        <v>2</v>
      </c>
      <c r="H511" s="87">
        <v>796.3</v>
      </c>
      <c r="I511" s="23">
        <v>0</v>
      </c>
      <c r="J511" s="87">
        <v>737</v>
      </c>
      <c r="K511" s="23">
        <f t="shared" ref="K511:K516" si="113">SUM(L511:O511)</f>
        <v>11016573.199999999</v>
      </c>
      <c r="L511" s="23">
        <v>0</v>
      </c>
      <c r="M511" s="23">
        <v>0</v>
      </c>
      <c r="N511" s="23">
        <v>0</v>
      </c>
      <c r="O511" s="23">
        <f>[1]Лист1!$D$1757</f>
        <v>11016573.199999999</v>
      </c>
      <c r="P511" s="23">
        <f t="shared" si="111"/>
        <v>13834.701996734899</v>
      </c>
      <c r="Q511" s="23">
        <v>9673</v>
      </c>
      <c r="R511" s="23" t="s">
        <v>571</v>
      </c>
      <c r="S511" s="74"/>
    </row>
    <row r="512" spans="1:21" s="20" customFormat="1" ht="30" customHeight="1" x14ac:dyDescent="0.3">
      <c r="A512" s="60">
        <v>476</v>
      </c>
      <c r="B512" s="61" t="s">
        <v>847</v>
      </c>
      <c r="C512" s="131">
        <v>1971</v>
      </c>
      <c r="D512" s="131" t="s">
        <v>1934</v>
      </c>
      <c r="E512" s="131" t="s">
        <v>16</v>
      </c>
      <c r="F512" s="87">
        <v>2</v>
      </c>
      <c r="G512" s="87">
        <v>2</v>
      </c>
      <c r="H512" s="87">
        <v>572.79999999999995</v>
      </c>
      <c r="I512" s="23">
        <v>0</v>
      </c>
      <c r="J512" s="87">
        <v>525</v>
      </c>
      <c r="K512" s="23">
        <f t="shared" si="113"/>
        <v>7789093.1999999993</v>
      </c>
      <c r="L512" s="23">
        <v>0</v>
      </c>
      <c r="M512" s="23">
        <v>0</v>
      </c>
      <c r="N512" s="23">
        <v>0</v>
      </c>
      <c r="O512" s="23">
        <f>[1]Лист1!$D$1758</f>
        <v>7789093.1999999993</v>
      </c>
      <c r="P512" s="23">
        <f t="shared" si="111"/>
        <v>13598.277234636871</v>
      </c>
      <c r="Q512" s="23">
        <v>9673</v>
      </c>
      <c r="R512" s="23" t="s">
        <v>571</v>
      </c>
      <c r="S512" s="24"/>
      <c r="T512" s="24"/>
      <c r="U512" s="19"/>
    </row>
    <row r="513" spans="1:21" ht="30" customHeight="1" x14ac:dyDescent="0.3">
      <c r="A513" s="60">
        <v>477</v>
      </c>
      <c r="B513" s="61" t="s">
        <v>845</v>
      </c>
      <c r="C513" s="131">
        <v>1971</v>
      </c>
      <c r="D513" s="131" t="s">
        <v>1934</v>
      </c>
      <c r="E513" s="131" t="s">
        <v>16</v>
      </c>
      <c r="F513" s="87">
        <v>2</v>
      </c>
      <c r="G513" s="87">
        <v>2</v>
      </c>
      <c r="H513" s="87">
        <v>572.79999999999995</v>
      </c>
      <c r="I513" s="23">
        <v>0</v>
      </c>
      <c r="J513" s="87">
        <v>525</v>
      </c>
      <c r="K513" s="23">
        <f t="shared" si="113"/>
        <v>7789093.1999999993</v>
      </c>
      <c r="L513" s="23">
        <v>0</v>
      </c>
      <c r="M513" s="23">
        <v>0</v>
      </c>
      <c r="N513" s="23">
        <v>0</v>
      </c>
      <c r="O513" s="23">
        <f>[1]Лист1!$D$1756</f>
        <v>7789093.1999999993</v>
      </c>
      <c r="P513" s="23">
        <f t="shared" si="111"/>
        <v>13598.277234636871</v>
      </c>
      <c r="Q513" s="23">
        <v>9673</v>
      </c>
      <c r="R513" s="23" t="s">
        <v>571</v>
      </c>
    </row>
    <row r="514" spans="1:21" s="62" customFormat="1" ht="30" customHeight="1" x14ac:dyDescent="0.3">
      <c r="A514" s="60">
        <v>478</v>
      </c>
      <c r="B514" s="61" t="s">
        <v>848</v>
      </c>
      <c r="C514" s="131">
        <v>1967</v>
      </c>
      <c r="D514" s="131" t="s">
        <v>1934</v>
      </c>
      <c r="E514" s="131" t="s">
        <v>16</v>
      </c>
      <c r="F514" s="87">
        <v>2</v>
      </c>
      <c r="G514" s="87">
        <v>2</v>
      </c>
      <c r="H514" s="87">
        <v>623.9</v>
      </c>
      <c r="I514" s="23">
        <v>0</v>
      </c>
      <c r="J514" s="87">
        <v>584.9</v>
      </c>
      <c r="K514" s="23">
        <f t="shared" si="113"/>
        <v>8193044.5999999996</v>
      </c>
      <c r="L514" s="23">
        <v>0</v>
      </c>
      <c r="M514" s="23">
        <v>0</v>
      </c>
      <c r="N514" s="23">
        <v>0</v>
      </c>
      <c r="O514" s="23">
        <f>[1]Лист1!$D$1759</f>
        <v>8193044.5999999996</v>
      </c>
      <c r="P514" s="23">
        <f t="shared" si="111"/>
        <v>13131.983651226157</v>
      </c>
      <c r="Q514" s="23">
        <v>9673</v>
      </c>
      <c r="R514" s="23" t="s">
        <v>571</v>
      </c>
      <c r="S514" s="9"/>
      <c r="T514" s="2"/>
      <c r="U514" s="2"/>
    </row>
    <row r="515" spans="1:21" ht="30" customHeight="1" x14ac:dyDescent="0.3">
      <c r="A515" s="60">
        <v>479</v>
      </c>
      <c r="B515" s="61" t="s">
        <v>373</v>
      </c>
      <c r="C515" s="131">
        <v>1967</v>
      </c>
      <c r="D515" s="131" t="s">
        <v>1934</v>
      </c>
      <c r="E515" s="131" t="s">
        <v>16</v>
      </c>
      <c r="F515" s="87">
        <v>2</v>
      </c>
      <c r="G515" s="87">
        <v>2</v>
      </c>
      <c r="H515" s="87">
        <v>424</v>
      </c>
      <c r="I515" s="23">
        <v>0</v>
      </c>
      <c r="J515" s="87">
        <v>378</v>
      </c>
      <c r="K515" s="23">
        <f t="shared" si="113"/>
        <v>767832</v>
      </c>
      <c r="L515" s="23">
        <v>0</v>
      </c>
      <c r="M515" s="23">
        <v>0</v>
      </c>
      <c r="N515" s="23">
        <v>0</v>
      </c>
      <c r="O515" s="23">
        <f>[1]Лист1!$D$955</f>
        <v>767832</v>
      </c>
      <c r="P515" s="23">
        <f t="shared" si="111"/>
        <v>1810.9245283018868</v>
      </c>
      <c r="Q515" s="23">
        <v>9673</v>
      </c>
      <c r="R515" s="23" t="s">
        <v>572</v>
      </c>
      <c r="S515" s="58"/>
      <c r="T515" s="58"/>
      <c r="U515" s="58"/>
    </row>
    <row r="516" spans="1:21" ht="30" customHeight="1" x14ac:dyDescent="0.3">
      <c r="A516" s="60">
        <v>480</v>
      </c>
      <c r="B516" s="61" t="s">
        <v>374</v>
      </c>
      <c r="C516" s="131">
        <v>1964</v>
      </c>
      <c r="D516" s="131" t="s">
        <v>1934</v>
      </c>
      <c r="E516" s="131" t="s">
        <v>16</v>
      </c>
      <c r="F516" s="87">
        <v>2</v>
      </c>
      <c r="G516" s="87">
        <v>2</v>
      </c>
      <c r="H516" s="87">
        <v>424</v>
      </c>
      <c r="I516" s="23">
        <v>0</v>
      </c>
      <c r="J516" s="87">
        <v>378</v>
      </c>
      <c r="K516" s="23">
        <f t="shared" si="113"/>
        <v>1108728</v>
      </c>
      <c r="L516" s="23">
        <v>0</v>
      </c>
      <c r="M516" s="23">
        <v>0</v>
      </c>
      <c r="N516" s="23">
        <v>0</v>
      </c>
      <c r="O516" s="23">
        <f>[1]Лист1!$D$956</f>
        <v>1108728</v>
      </c>
      <c r="P516" s="23">
        <f t="shared" si="111"/>
        <v>2614.9245283018868</v>
      </c>
      <c r="Q516" s="23">
        <v>9673</v>
      </c>
      <c r="R516" s="23" t="s">
        <v>572</v>
      </c>
      <c r="S516" s="58"/>
      <c r="T516" s="58"/>
      <c r="U516" s="58"/>
    </row>
    <row r="517" spans="1:21" ht="30" customHeight="1" x14ac:dyDescent="0.3">
      <c r="A517" s="60">
        <v>481</v>
      </c>
      <c r="B517" s="61" t="s">
        <v>1962</v>
      </c>
      <c r="C517" s="131">
        <v>1991</v>
      </c>
      <c r="D517" s="131" t="s">
        <v>1934</v>
      </c>
      <c r="E517" s="131" t="s">
        <v>18</v>
      </c>
      <c r="F517" s="87">
        <v>5</v>
      </c>
      <c r="G517" s="87">
        <v>5</v>
      </c>
      <c r="H517" s="87">
        <v>5978.3</v>
      </c>
      <c r="I517" s="23">
        <v>0</v>
      </c>
      <c r="J517" s="87">
        <v>5272.8</v>
      </c>
      <c r="K517" s="23">
        <f t="shared" ref="K517" si="114">SUM(L517:O517)</f>
        <v>11837750</v>
      </c>
      <c r="L517" s="23">
        <v>0</v>
      </c>
      <c r="M517" s="23">
        <v>0</v>
      </c>
      <c r="N517" s="23">
        <v>0</v>
      </c>
      <c r="O517" s="23">
        <f>[1]Лист1!$D$1760</f>
        <v>11837750</v>
      </c>
      <c r="P517" s="23">
        <f t="shared" si="111"/>
        <v>1980.1197664888011</v>
      </c>
      <c r="Q517" s="23">
        <v>9673</v>
      </c>
      <c r="R517" s="23" t="s">
        <v>571</v>
      </c>
      <c r="S517" s="58"/>
      <c r="T517" s="58"/>
      <c r="U517" s="58"/>
    </row>
    <row r="518" spans="1:21" ht="30" customHeight="1" x14ac:dyDescent="0.3">
      <c r="A518" s="60">
        <v>482</v>
      </c>
      <c r="B518" s="61" t="s">
        <v>849</v>
      </c>
      <c r="C518" s="131">
        <v>1972</v>
      </c>
      <c r="D518" s="131" t="s">
        <v>1934</v>
      </c>
      <c r="E518" s="131" t="s">
        <v>16</v>
      </c>
      <c r="F518" s="87">
        <v>2</v>
      </c>
      <c r="G518" s="87">
        <v>2</v>
      </c>
      <c r="H518" s="87">
        <v>771.5</v>
      </c>
      <c r="I518" s="23">
        <v>0</v>
      </c>
      <c r="J518" s="87">
        <v>714.9</v>
      </c>
      <c r="K518" s="23">
        <f t="shared" si="112"/>
        <v>9559726.5</v>
      </c>
      <c r="L518" s="23">
        <v>0</v>
      </c>
      <c r="M518" s="23">
        <v>0</v>
      </c>
      <c r="N518" s="23">
        <v>0</v>
      </c>
      <c r="O518" s="23">
        <f>[1]Лист1!$D$1761</f>
        <v>9559726.5</v>
      </c>
      <c r="P518" s="23">
        <f t="shared" si="111"/>
        <v>12391.090732339599</v>
      </c>
      <c r="Q518" s="23">
        <v>9673</v>
      </c>
      <c r="R518" s="23" t="s">
        <v>571</v>
      </c>
      <c r="S518" s="58"/>
      <c r="T518" s="58"/>
      <c r="U518" s="58"/>
    </row>
    <row r="519" spans="1:21" ht="30" customHeight="1" x14ac:dyDescent="0.3">
      <c r="A519" s="60">
        <v>483</v>
      </c>
      <c r="B519" s="61" t="s">
        <v>850</v>
      </c>
      <c r="C519" s="131">
        <v>1971</v>
      </c>
      <c r="D519" s="131" t="s">
        <v>1934</v>
      </c>
      <c r="E519" s="131" t="s">
        <v>16</v>
      </c>
      <c r="F519" s="87">
        <v>2</v>
      </c>
      <c r="G519" s="87">
        <v>2</v>
      </c>
      <c r="H519" s="87">
        <v>771.8</v>
      </c>
      <c r="I519" s="23">
        <v>0</v>
      </c>
      <c r="J519" s="87">
        <v>715.2</v>
      </c>
      <c r="K519" s="23">
        <f t="shared" si="112"/>
        <v>9560224.8000000007</v>
      </c>
      <c r="L519" s="23">
        <v>0</v>
      </c>
      <c r="M519" s="23">
        <v>0</v>
      </c>
      <c r="N519" s="23">
        <v>0</v>
      </c>
      <c r="O519" s="23">
        <f>[1]Лист1!$D$1762</f>
        <v>9560224.8000000007</v>
      </c>
      <c r="P519" s="23">
        <f t="shared" si="111"/>
        <v>12386.919927442344</v>
      </c>
      <c r="Q519" s="23">
        <v>9673</v>
      </c>
      <c r="R519" s="23" t="s">
        <v>571</v>
      </c>
    </row>
    <row r="520" spans="1:21" ht="30" customHeight="1" x14ac:dyDescent="0.3">
      <c r="A520" s="60">
        <v>484</v>
      </c>
      <c r="B520" s="61" t="s">
        <v>851</v>
      </c>
      <c r="C520" s="131">
        <v>1960</v>
      </c>
      <c r="D520" s="131" t="s">
        <v>1934</v>
      </c>
      <c r="E520" s="131" t="s">
        <v>856</v>
      </c>
      <c r="F520" s="87">
        <v>2</v>
      </c>
      <c r="G520" s="87">
        <v>2</v>
      </c>
      <c r="H520" s="87">
        <v>441.1</v>
      </c>
      <c r="I520" s="23">
        <v>0</v>
      </c>
      <c r="J520" s="87">
        <v>400.3</v>
      </c>
      <c r="K520" s="23">
        <f t="shared" si="112"/>
        <v>2186778.1</v>
      </c>
      <c r="L520" s="23">
        <v>0</v>
      </c>
      <c r="M520" s="23">
        <v>0</v>
      </c>
      <c r="N520" s="23">
        <v>0</v>
      </c>
      <c r="O520" s="23">
        <f>[1]Лист1!$D$1763</f>
        <v>2186778.1</v>
      </c>
      <c r="P520" s="23">
        <f t="shared" si="111"/>
        <v>4957.5563364316486</v>
      </c>
      <c r="Q520" s="23">
        <v>9673</v>
      </c>
      <c r="R520" s="23" t="s">
        <v>571</v>
      </c>
    </row>
    <row r="521" spans="1:21" ht="30" customHeight="1" x14ac:dyDescent="0.3">
      <c r="A521" s="60">
        <v>485</v>
      </c>
      <c r="B521" s="61" t="s">
        <v>852</v>
      </c>
      <c r="C521" s="131">
        <v>1970</v>
      </c>
      <c r="D521" s="131" t="s">
        <v>1934</v>
      </c>
      <c r="E521" s="131" t="s">
        <v>16</v>
      </c>
      <c r="F521" s="87">
        <v>2</v>
      </c>
      <c r="G521" s="87">
        <v>2</v>
      </c>
      <c r="H521" s="87">
        <v>769.4</v>
      </c>
      <c r="I521" s="23">
        <v>0</v>
      </c>
      <c r="J521" s="87">
        <v>708.6</v>
      </c>
      <c r="K521" s="23">
        <f t="shared" si="112"/>
        <v>9626238.4000000004</v>
      </c>
      <c r="L521" s="23">
        <v>0</v>
      </c>
      <c r="M521" s="23">
        <v>0</v>
      </c>
      <c r="N521" s="23">
        <v>0</v>
      </c>
      <c r="O521" s="23">
        <f>[1]Лист1!$D$1764</f>
        <v>9626238.4000000004</v>
      </c>
      <c r="P521" s="23">
        <f t="shared" si="111"/>
        <v>12511.3574213673</v>
      </c>
      <c r="Q521" s="23">
        <v>9673</v>
      </c>
      <c r="R521" s="23" t="s">
        <v>571</v>
      </c>
      <c r="S521" s="74"/>
    </row>
    <row r="522" spans="1:21" ht="30" customHeight="1" x14ac:dyDescent="0.3">
      <c r="A522" s="60">
        <v>486</v>
      </c>
      <c r="B522" s="61" t="s">
        <v>1963</v>
      </c>
      <c r="C522" s="131">
        <v>1987</v>
      </c>
      <c r="D522" s="131" t="s">
        <v>1934</v>
      </c>
      <c r="E522" s="131" t="s">
        <v>18</v>
      </c>
      <c r="F522" s="87">
        <v>5</v>
      </c>
      <c r="G522" s="87">
        <v>4</v>
      </c>
      <c r="H522" s="87">
        <v>4874.7</v>
      </c>
      <c r="I522" s="23">
        <v>0</v>
      </c>
      <c r="J522" s="87">
        <v>4309.3999999999996</v>
      </c>
      <c r="K522" s="23">
        <f t="shared" si="112"/>
        <v>5514800</v>
      </c>
      <c r="L522" s="23">
        <v>0</v>
      </c>
      <c r="M522" s="23">
        <v>0</v>
      </c>
      <c r="N522" s="23">
        <v>0</v>
      </c>
      <c r="O522" s="23">
        <f>[1]Лист1!$D$1765</f>
        <v>5514800</v>
      </c>
      <c r="P522" s="23">
        <f t="shared" si="111"/>
        <v>1131.3106447576261</v>
      </c>
      <c r="Q522" s="23">
        <v>9673</v>
      </c>
      <c r="R522" s="23" t="s">
        <v>571</v>
      </c>
      <c r="S522" s="58"/>
      <c r="T522" s="58"/>
      <c r="U522" s="58"/>
    </row>
    <row r="523" spans="1:21" s="20" customFormat="1" ht="30" customHeight="1" x14ac:dyDescent="0.3">
      <c r="A523" s="60">
        <v>487</v>
      </c>
      <c r="B523" s="61" t="s">
        <v>853</v>
      </c>
      <c r="C523" s="131">
        <v>1960</v>
      </c>
      <c r="D523" s="131" t="s">
        <v>1934</v>
      </c>
      <c r="E523" s="131" t="s">
        <v>16</v>
      </c>
      <c r="F523" s="87">
        <v>2</v>
      </c>
      <c r="G523" s="87">
        <v>1</v>
      </c>
      <c r="H523" s="87">
        <v>345.8</v>
      </c>
      <c r="I523" s="23">
        <v>0</v>
      </c>
      <c r="J523" s="87">
        <v>314</v>
      </c>
      <c r="K523" s="23">
        <f t="shared" si="112"/>
        <v>1822179.8</v>
      </c>
      <c r="L523" s="23">
        <v>0</v>
      </c>
      <c r="M523" s="23">
        <v>0</v>
      </c>
      <c r="N523" s="23">
        <v>0</v>
      </c>
      <c r="O523" s="23">
        <f>[1]Лист1!$D$1766</f>
        <v>1822179.8</v>
      </c>
      <c r="P523" s="23">
        <f t="shared" si="111"/>
        <v>5269.4615384615381</v>
      </c>
      <c r="Q523" s="23">
        <v>9673</v>
      </c>
      <c r="R523" s="23" t="s">
        <v>571</v>
      </c>
      <c r="S523" s="24"/>
      <c r="T523" s="24"/>
      <c r="U523" s="19"/>
    </row>
    <row r="524" spans="1:21" s="62" customFormat="1" ht="30" customHeight="1" x14ac:dyDescent="0.3">
      <c r="A524" s="60">
        <v>488</v>
      </c>
      <c r="B524" s="61" t="s">
        <v>854</v>
      </c>
      <c r="C524" s="131">
        <v>1970</v>
      </c>
      <c r="D524" s="131" t="s">
        <v>1934</v>
      </c>
      <c r="E524" s="131" t="s">
        <v>16</v>
      </c>
      <c r="F524" s="87">
        <v>2</v>
      </c>
      <c r="G524" s="87">
        <v>2</v>
      </c>
      <c r="H524" s="87">
        <v>781</v>
      </c>
      <c r="I524" s="23">
        <v>0</v>
      </c>
      <c r="J524" s="87">
        <v>747.2</v>
      </c>
      <c r="K524" s="23">
        <f t="shared" si="112"/>
        <v>9605514</v>
      </c>
      <c r="L524" s="23">
        <v>0</v>
      </c>
      <c r="M524" s="23">
        <v>0</v>
      </c>
      <c r="N524" s="23">
        <v>0</v>
      </c>
      <c r="O524" s="23">
        <f>[1]Лист1!$D$1767</f>
        <v>9605514</v>
      </c>
      <c r="P524" s="23">
        <f t="shared" si="111"/>
        <v>12298.993597951345</v>
      </c>
      <c r="Q524" s="23">
        <v>9673</v>
      </c>
      <c r="R524" s="23" t="s">
        <v>571</v>
      </c>
      <c r="S524" s="9"/>
      <c r="T524" s="2"/>
      <c r="U524" s="2"/>
    </row>
    <row r="525" spans="1:21" ht="30" customHeight="1" x14ac:dyDescent="0.3">
      <c r="A525" s="170" t="s">
        <v>2230</v>
      </c>
      <c r="B525" s="170"/>
      <c r="C525" s="170"/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0"/>
      <c r="P525" s="170"/>
      <c r="Q525" s="170"/>
      <c r="R525" s="170"/>
      <c r="S525" s="74"/>
    </row>
    <row r="526" spans="1:21" ht="46.5" customHeight="1" x14ac:dyDescent="0.3">
      <c r="A526" s="171" t="s">
        <v>2232</v>
      </c>
      <c r="B526" s="171"/>
      <c r="C526" s="129" t="s">
        <v>17</v>
      </c>
      <c r="D526" s="75" t="s">
        <v>17</v>
      </c>
      <c r="E526" s="129" t="s">
        <v>17</v>
      </c>
      <c r="F526" s="98" t="s">
        <v>17</v>
      </c>
      <c r="G526" s="98" t="s">
        <v>17</v>
      </c>
      <c r="H526" s="111">
        <f>SUM(H527:H551)</f>
        <v>14070.299999999997</v>
      </c>
      <c r="I526" s="111">
        <f t="shared" ref="I526:O526" si="115">SUM(I527:I551)</f>
        <v>101</v>
      </c>
      <c r="J526" s="111">
        <f t="shared" si="115"/>
        <v>12230.3</v>
      </c>
      <c r="K526" s="111">
        <f t="shared" si="115"/>
        <v>90762062.600000024</v>
      </c>
      <c r="L526" s="111">
        <f t="shared" si="115"/>
        <v>0</v>
      </c>
      <c r="M526" s="111">
        <f t="shared" si="115"/>
        <v>0</v>
      </c>
      <c r="N526" s="111">
        <f t="shared" si="115"/>
        <v>0</v>
      </c>
      <c r="O526" s="111">
        <f t="shared" si="115"/>
        <v>90762062.600000024</v>
      </c>
      <c r="P526" s="111">
        <f t="shared" ref="P526:P537" si="116">K526/H526</f>
        <v>6450.6131781127651</v>
      </c>
      <c r="Q526" s="111" t="s">
        <v>17</v>
      </c>
      <c r="R526" s="111" t="s">
        <v>17</v>
      </c>
      <c r="S526" s="74"/>
    </row>
    <row r="527" spans="1:21" ht="30" customHeight="1" x14ac:dyDescent="0.3">
      <c r="A527" s="87">
        <v>489</v>
      </c>
      <c r="B527" s="61" t="s">
        <v>863</v>
      </c>
      <c r="C527" s="131">
        <v>1970</v>
      </c>
      <c r="D527" s="131" t="s">
        <v>1934</v>
      </c>
      <c r="E527" s="131" t="s">
        <v>16</v>
      </c>
      <c r="F527" s="87">
        <v>2</v>
      </c>
      <c r="G527" s="87">
        <v>2</v>
      </c>
      <c r="H527" s="23">
        <v>332</v>
      </c>
      <c r="I527" s="23">
        <v>0</v>
      </c>
      <c r="J527" s="23">
        <v>168</v>
      </c>
      <c r="K527" s="23">
        <f t="shared" ref="K527:K537" si="117">SUM(L527:O527)</f>
        <v>3779678</v>
      </c>
      <c r="L527" s="23">
        <v>0</v>
      </c>
      <c r="M527" s="23">
        <v>0</v>
      </c>
      <c r="N527" s="23">
        <v>0</v>
      </c>
      <c r="O527" s="23">
        <f>[1]Лист1!$D$1769</f>
        <v>3779678</v>
      </c>
      <c r="P527" s="23">
        <f t="shared" si="116"/>
        <v>11384.572289156626</v>
      </c>
      <c r="Q527" s="23">
        <v>9673</v>
      </c>
      <c r="R527" s="23" t="s">
        <v>571</v>
      </c>
    </row>
    <row r="528" spans="1:21" ht="24.75" customHeight="1" x14ac:dyDescent="0.3">
      <c r="A528" s="87">
        <v>490</v>
      </c>
      <c r="B528" s="61" t="s">
        <v>1917</v>
      </c>
      <c r="C528" s="131">
        <v>1964</v>
      </c>
      <c r="D528" s="131" t="s">
        <v>1934</v>
      </c>
      <c r="E528" s="131" t="s">
        <v>16</v>
      </c>
      <c r="F528" s="101">
        <v>2</v>
      </c>
      <c r="G528" s="101">
        <v>2</v>
      </c>
      <c r="H528" s="23">
        <v>364.8</v>
      </c>
      <c r="I528" s="23">
        <v>0</v>
      </c>
      <c r="J528" s="23">
        <v>301.39999999999998</v>
      </c>
      <c r="K528" s="23">
        <f t="shared" si="117"/>
        <v>393167</v>
      </c>
      <c r="L528" s="23">
        <v>0</v>
      </c>
      <c r="M528" s="23">
        <v>0</v>
      </c>
      <c r="N528" s="23">
        <v>0</v>
      </c>
      <c r="O528" s="23">
        <f>[1]Лист1!$D$958</f>
        <v>393167</v>
      </c>
      <c r="P528" s="23">
        <f t="shared" si="116"/>
        <v>1077.7604166666667</v>
      </c>
      <c r="Q528" s="23">
        <v>9673</v>
      </c>
      <c r="R528" s="23" t="s">
        <v>572</v>
      </c>
    </row>
    <row r="529" spans="1:21" ht="23.25" customHeight="1" x14ac:dyDescent="0.3">
      <c r="A529" s="87">
        <v>491</v>
      </c>
      <c r="B529" s="61" t="s">
        <v>2231</v>
      </c>
      <c r="C529" s="131">
        <v>1968</v>
      </c>
      <c r="D529" s="131" t="s">
        <v>1934</v>
      </c>
      <c r="E529" s="131" t="s">
        <v>16</v>
      </c>
      <c r="F529" s="131">
        <v>2</v>
      </c>
      <c r="G529" s="131">
        <v>1</v>
      </c>
      <c r="H529" s="23">
        <v>311.60000000000002</v>
      </c>
      <c r="I529" s="23">
        <v>0</v>
      </c>
      <c r="J529" s="23">
        <v>303.7</v>
      </c>
      <c r="K529" s="23">
        <f t="shared" si="117"/>
        <v>5045521.3</v>
      </c>
      <c r="L529" s="23">
        <v>0</v>
      </c>
      <c r="M529" s="23">
        <v>0</v>
      </c>
      <c r="N529" s="23">
        <v>0</v>
      </c>
      <c r="O529" s="23">
        <f>[1]Лист1!$D$959</f>
        <v>5045521.3</v>
      </c>
      <c r="P529" s="23">
        <f t="shared" si="116"/>
        <v>16192.301989730422</v>
      </c>
      <c r="Q529" s="23">
        <v>9673</v>
      </c>
      <c r="R529" s="23" t="s">
        <v>572</v>
      </c>
    </row>
    <row r="530" spans="1:21" ht="30" customHeight="1" x14ac:dyDescent="0.3">
      <c r="A530" s="87">
        <v>492</v>
      </c>
      <c r="B530" s="61" t="s">
        <v>1918</v>
      </c>
      <c r="C530" s="131">
        <v>1964</v>
      </c>
      <c r="D530" s="131" t="s">
        <v>1934</v>
      </c>
      <c r="E530" s="131" t="s">
        <v>16</v>
      </c>
      <c r="F530" s="131">
        <v>2</v>
      </c>
      <c r="G530" s="131">
        <v>1</v>
      </c>
      <c r="H530" s="23">
        <v>504.4</v>
      </c>
      <c r="I530" s="23">
        <v>0</v>
      </c>
      <c r="J530" s="23">
        <v>373.3</v>
      </c>
      <c r="K530" s="23">
        <f t="shared" si="117"/>
        <v>5410752.7999999998</v>
      </c>
      <c r="L530" s="23">
        <v>0</v>
      </c>
      <c r="M530" s="23">
        <v>0</v>
      </c>
      <c r="N530" s="23">
        <v>0</v>
      </c>
      <c r="O530" s="23">
        <f>[1]Лист1!$D$960</f>
        <v>5410752.7999999998</v>
      </c>
      <c r="P530" s="23">
        <f t="shared" si="116"/>
        <v>10727.107057890564</v>
      </c>
      <c r="Q530" s="23">
        <v>9673</v>
      </c>
      <c r="R530" s="23" t="s">
        <v>572</v>
      </c>
    </row>
    <row r="531" spans="1:21" ht="30" customHeight="1" x14ac:dyDescent="0.3">
      <c r="A531" s="87">
        <v>493</v>
      </c>
      <c r="B531" s="61" t="s">
        <v>1919</v>
      </c>
      <c r="C531" s="131">
        <v>1961</v>
      </c>
      <c r="D531" s="131" t="s">
        <v>1934</v>
      </c>
      <c r="E531" s="69" t="s">
        <v>16</v>
      </c>
      <c r="F531" s="102">
        <v>2</v>
      </c>
      <c r="G531" s="102">
        <v>2</v>
      </c>
      <c r="H531" s="23">
        <v>500</v>
      </c>
      <c r="I531" s="23">
        <v>0</v>
      </c>
      <c r="J531" s="23">
        <v>397.7</v>
      </c>
      <c r="K531" s="23">
        <f t="shared" si="117"/>
        <v>150000</v>
      </c>
      <c r="L531" s="23">
        <v>0</v>
      </c>
      <c r="M531" s="23">
        <v>0</v>
      </c>
      <c r="N531" s="23">
        <v>0</v>
      </c>
      <c r="O531" s="23">
        <f>[1]Лист1!$D$961</f>
        <v>150000</v>
      </c>
      <c r="P531" s="23">
        <f t="shared" si="116"/>
        <v>300</v>
      </c>
      <c r="Q531" s="23">
        <v>9673</v>
      </c>
      <c r="R531" s="23" t="s">
        <v>572</v>
      </c>
    </row>
    <row r="532" spans="1:21" ht="30" customHeight="1" x14ac:dyDescent="0.3">
      <c r="A532" s="87">
        <v>494</v>
      </c>
      <c r="B532" s="61" t="s">
        <v>1920</v>
      </c>
      <c r="C532" s="131">
        <v>1961</v>
      </c>
      <c r="D532" s="131" t="s">
        <v>1934</v>
      </c>
      <c r="E532" s="69" t="s">
        <v>16</v>
      </c>
      <c r="F532" s="102">
        <v>2</v>
      </c>
      <c r="G532" s="102">
        <v>2</v>
      </c>
      <c r="H532" s="23">
        <v>490</v>
      </c>
      <c r="I532" s="23">
        <v>0</v>
      </c>
      <c r="J532" s="23">
        <v>381.3</v>
      </c>
      <c r="K532" s="23">
        <f t="shared" si="117"/>
        <v>150000</v>
      </c>
      <c r="L532" s="23">
        <v>0</v>
      </c>
      <c r="M532" s="23">
        <v>0</v>
      </c>
      <c r="N532" s="23">
        <v>0</v>
      </c>
      <c r="O532" s="23">
        <f>[1]Лист1!$D$962</f>
        <v>150000</v>
      </c>
      <c r="P532" s="23">
        <f t="shared" si="116"/>
        <v>306.12244897959181</v>
      </c>
      <c r="Q532" s="23">
        <v>9673</v>
      </c>
      <c r="R532" s="23" t="s">
        <v>572</v>
      </c>
    </row>
    <row r="533" spans="1:21" ht="30" customHeight="1" x14ac:dyDescent="0.3">
      <c r="A533" s="87">
        <v>495</v>
      </c>
      <c r="B533" s="61" t="s">
        <v>1921</v>
      </c>
      <c r="C533" s="131">
        <v>1968</v>
      </c>
      <c r="D533" s="131" t="s">
        <v>1934</v>
      </c>
      <c r="E533" s="69" t="s">
        <v>16</v>
      </c>
      <c r="F533" s="97">
        <v>2</v>
      </c>
      <c r="G533" s="97">
        <v>2</v>
      </c>
      <c r="H533" s="23">
        <v>438.6</v>
      </c>
      <c r="I533" s="23">
        <v>0</v>
      </c>
      <c r="J533" s="23">
        <v>360</v>
      </c>
      <c r="K533" s="23">
        <f t="shared" si="117"/>
        <v>6331066</v>
      </c>
      <c r="L533" s="23">
        <v>0</v>
      </c>
      <c r="M533" s="23">
        <v>0</v>
      </c>
      <c r="N533" s="23">
        <v>0</v>
      </c>
      <c r="O533" s="23">
        <f>[1]Лист1!$D$963</f>
        <v>6331066</v>
      </c>
      <c r="P533" s="23">
        <f t="shared" si="116"/>
        <v>14434.715002279981</v>
      </c>
      <c r="Q533" s="23">
        <v>9673</v>
      </c>
      <c r="R533" s="23" t="s">
        <v>572</v>
      </c>
    </row>
    <row r="534" spans="1:21" ht="30" customHeight="1" x14ac:dyDescent="0.3">
      <c r="A534" s="87">
        <v>496</v>
      </c>
      <c r="B534" s="61" t="s">
        <v>864</v>
      </c>
      <c r="C534" s="131">
        <v>1970</v>
      </c>
      <c r="D534" s="131" t="s">
        <v>1934</v>
      </c>
      <c r="E534" s="131" t="s">
        <v>16</v>
      </c>
      <c r="F534" s="97">
        <v>2</v>
      </c>
      <c r="G534" s="97">
        <v>1</v>
      </c>
      <c r="H534" s="23">
        <v>642.6</v>
      </c>
      <c r="I534" s="23">
        <v>0</v>
      </c>
      <c r="J534" s="23">
        <v>515.6</v>
      </c>
      <c r="K534" s="23">
        <f t="shared" si="117"/>
        <v>3297846.1999999997</v>
      </c>
      <c r="L534" s="23">
        <v>0</v>
      </c>
      <c r="M534" s="23">
        <v>0</v>
      </c>
      <c r="N534" s="23">
        <v>0</v>
      </c>
      <c r="O534" s="23">
        <f>[1]Лист1!$D$1770</f>
        <v>3297846.1999999997</v>
      </c>
      <c r="P534" s="23">
        <f t="shared" si="116"/>
        <v>5132.0357920946153</v>
      </c>
      <c r="Q534" s="23">
        <v>9673</v>
      </c>
      <c r="R534" s="23" t="s">
        <v>571</v>
      </c>
    </row>
    <row r="535" spans="1:21" ht="30" customHeight="1" x14ac:dyDescent="0.3">
      <c r="A535" s="87">
        <v>497</v>
      </c>
      <c r="B535" s="61" t="s">
        <v>865</v>
      </c>
      <c r="C535" s="131">
        <v>1972</v>
      </c>
      <c r="D535" s="131" t="s">
        <v>1934</v>
      </c>
      <c r="E535" s="131" t="s">
        <v>16</v>
      </c>
      <c r="F535" s="97">
        <v>2</v>
      </c>
      <c r="G535" s="97">
        <v>2</v>
      </c>
      <c r="H535" s="23">
        <v>570.4</v>
      </c>
      <c r="I535" s="23">
        <v>0</v>
      </c>
      <c r="J535" s="23">
        <v>521.4</v>
      </c>
      <c r="K535" s="23">
        <f t="shared" si="117"/>
        <v>2228959.4</v>
      </c>
      <c r="L535" s="23">
        <v>0</v>
      </c>
      <c r="M535" s="23">
        <v>0</v>
      </c>
      <c r="N535" s="23">
        <v>0</v>
      </c>
      <c r="O535" s="23">
        <f>[1]Лист1!$D$1771</f>
        <v>2228959.4</v>
      </c>
      <c r="P535" s="23">
        <f t="shared" si="116"/>
        <v>3907.7128330995793</v>
      </c>
      <c r="Q535" s="23">
        <v>9673</v>
      </c>
      <c r="R535" s="23" t="s">
        <v>571</v>
      </c>
      <c r="S535" s="74"/>
    </row>
    <row r="536" spans="1:21" ht="30" customHeight="1" x14ac:dyDescent="0.3">
      <c r="A536" s="87">
        <v>498</v>
      </c>
      <c r="B536" s="61" t="s">
        <v>866</v>
      </c>
      <c r="C536" s="131">
        <v>1969</v>
      </c>
      <c r="D536" s="131" t="s">
        <v>1934</v>
      </c>
      <c r="E536" s="131" t="s">
        <v>16</v>
      </c>
      <c r="F536" s="97">
        <v>2</v>
      </c>
      <c r="G536" s="97">
        <v>1</v>
      </c>
      <c r="H536" s="23">
        <v>749.9</v>
      </c>
      <c r="I536" s="23">
        <v>0</v>
      </c>
      <c r="J536" s="23">
        <v>632.9</v>
      </c>
      <c r="K536" s="23">
        <f t="shared" si="117"/>
        <v>3810464.5999999996</v>
      </c>
      <c r="L536" s="23">
        <v>0</v>
      </c>
      <c r="M536" s="23">
        <v>0</v>
      </c>
      <c r="N536" s="23">
        <v>0</v>
      </c>
      <c r="O536" s="23">
        <f>[1]Лист1!$D$1772</f>
        <v>3810464.5999999996</v>
      </c>
      <c r="P536" s="23">
        <f t="shared" si="116"/>
        <v>5081.2969729297238</v>
      </c>
      <c r="Q536" s="23">
        <v>9673</v>
      </c>
      <c r="R536" s="23" t="s">
        <v>571</v>
      </c>
      <c r="S536" s="74"/>
    </row>
    <row r="537" spans="1:21" ht="30" customHeight="1" x14ac:dyDescent="0.3">
      <c r="A537" s="87">
        <v>499</v>
      </c>
      <c r="B537" s="61" t="s">
        <v>867</v>
      </c>
      <c r="C537" s="131">
        <v>1969</v>
      </c>
      <c r="D537" s="131" t="s">
        <v>1934</v>
      </c>
      <c r="E537" s="131" t="s">
        <v>16</v>
      </c>
      <c r="F537" s="97">
        <v>2</v>
      </c>
      <c r="G537" s="97">
        <v>2</v>
      </c>
      <c r="H537" s="23">
        <v>807.1</v>
      </c>
      <c r="I537" s="23">
        <v>0</v>
      </c>
      <c r="J537" s="23">
        <v>741.1</v>
      </c>
      <c r="K537" s="23">
        <f t="shared" si="117"/>
        <v>4039823.4000000004</v>
      </c>
      <c r="L537" s="23">
        <v>0</v>
      </c>
      <c r="M537" s="23">
        <v>0</v>
      </c>
      <c r="N537" s="23">
        <v>0</v>
      </c>
      <c r="O537" s="23">
        <f>[1]Лист1!$D$1773</f>
        <v>4039823.4000000004</v>
      </c>
      <c r="P537" s="23">
        <f t="shared" si="116"/>
        <v>5005.3567092057992</v>
      </c>
      <c r="Q537" s="23">
        <v>9673</v>
      </c>
      <c r="R537" s="23" t="s">
        <v>571</v>
      </c>
      <c r="S537" s="74"/>
    </row>
    <row r="538" spans="1:21" s="62" customFormat="1" ht="24.75" customHeight="1" x14ac:dyDescent="0.3">
      <c r="A538" s="87">
        <v>500</v>
      </c>
      <c r="B538" s="61" t="s">
        <v>857</v>
      </c>
      <c r="C538" s="131">
        <v>1968</v>
      </c>
      <c r="D538" s="131" t="s">
        <v>1934</v>
      </c>
      <c r="E538" s="131" t="s">
        <v>16</v>
      </c>
      <c r="F538" s="97">
        <v>2</v>
      </c>
      <c r="G538" s="97">
        <v>2</v>
      </c>
      <c r="H538" s="23">
        <v>571.4</v>
      </c>
      <c r="I538" s="23">
        <v>0</v>
      </c>
      <c r="J538" s="23">
        <v>532.20000000000005</v>
      </c>
      <c r="K538" s="23">
        <f t="shared" ref="K538:K551" si="118">SUM(L538:O538)</f>
        <v>7369825.5999999996</v>
      </c>
      <c r="L538" s="23">
        <v>0</v>
      </c>
      <c r="M538" s="23">
        <v>0</v>
      </c>
      <c r="N538" s="23">
        <v>0</v>
      </c>
      <c r="O538" s="23">
        <f>[1]Лист1!$D$121</f>
        <v>7369825.5999999996</v>
      </c>
      <c r="P538" s="23">
        <f t="shared" ref="P538:P551" si="119">K538/H538</f>
        <v>12897.8396919846</v>
      </c>
      <c r="Q538" s="23">
        <v>9673</v>
      </c>
      <c r="R538" s="23" t="s">
        <v>573</v>
      </c>
      <c r="S538" s="9"/>
      <c r="T538" s="2"/>
      <c r="U538" s="2"/>
    </row>
    <row r="539" spans="1:21" ht="30" customHeight="1" x14ac:dyDescent="0.3">
      <c r="A539" s="87">
        <v>501</v>
      </c>
      <c r="B539" s="61" t="s">
        <v>868</v>
      </c>
      <c r="C539" s="131">
        <v>1970</v>
      </c>
      <c r="D539" s="131" t="s">
        <v>1934</v>
      </c>
      <c r="E539" s="131" t="s">
        <v>16</v>
      </c>
      <c r="F539" s="97">
        <v>2</v>
      </c>
      <c r="G539" s="97">
        <v>1</v>
      </c>
      <c r="H539" s="23">
        <v>373.5</v>
      </c>
      <c r="I539" s="23">
        <v>0</v>
      </c>
      <c r="J539" s="23">
        <v>343.9</v>
      </c>
      <c r="K539" s="23">
        <f>SUM(L539:O539)</f>
        <v>1633709</v>
      </c>
      <c r="L539" s="23">
        <v>0</v>
      </c>
      <c r="M539" s="23">
        <v>0</v>
      </c>
      <c r="N539" s="23">
        <v>0</v>
      </c>
      <c r="O539" s="23">
        <f>[1]Лист1!$D$1774</f>
        <v>1633709</v>
      </c>
      <c r="P539" s="23">
        <f>K539/H539</f>
        <v>4374.0535475234274</v>
      </c>
      <c r="Q539" s="23">
        <v>9673</v>
      </c>
      <c r="R539" s="23" t="s">
        <v>571</v>
      </c>
      <c r="S539" s="74"/>
    </row>
    <row r="540" spans="1:21" ht="30" customHeight="1" x14ac:dyDescent="0.3">
      <c r="A540" s="87">
        <v>502</v>
      </c>
      <c r="B540" s="61" t="s">
        <v>872</v>
      </c>
      <c r="C540" s="131">
        <v>1969</v>
      </c>
      <c r="D540" s="131" t="s">
        <v>1934</v>
      </c>
      <c r="E540" s="131" t="s">
        <v>16</v>
      </c>
      <c r="F540" s="97">
        <v>2</v>
      </c>
      <c r="G540" s="97">
        <v>2</v>
      </c>
      <c r="H540" s="23">
        <v>809.3</v>
      </c>
      <c r="I540" s="23">
        <v>28.8</v>
      </c>
      <c r="J540" s="23">
        <v>742.3</v>
      </c>
      <c r="K540" s="23">
        <f>SUM(L540:O540)</f>
        <v>2259646.2000000002</v>
      </c>
      <c r="L540" s="23">
        <v>0</v>
      </c>
      <c r="M540" s="23">
        <v>0</v>
      </c>
      <c r="N540" s="23">
        <v>0</v>
      </c>
      <c r="O540" s="23">
        <f>[1]Лист1!$D$1778</f>
        <v>2259646.2000000002</v>
      </c>
      <c r="P540" s="23">
        <f>K540/H540</f>
        <v>2792.099592240208</v>
      </c>
      <c r="Q540" s="23">
        <v>9673</v>
      </c>
      <c r="R540" s="23" t="s">
        <v>571</v>
      </c>
      <c r="S540" s="74"/>
    </row>
    <row r="541" spans="1:21" ht="30" customHeight="1" x14ac:dyDescent="0.3">
      <c r="A541" s="87">
        <v>503</v>
      </c>
      <c r="B541" s="61" t="s">
        <v>873</v>
      </c>
      <c r="C541" s="131">
        <v>1969</v>
      </c>
      <c r="D541" s="131" t="s">
        <v>1934</v>
      </c>
      <c r="E541" s="131" t="s">
        <v>856</v>
      </c>
      <c r="F541" s="97">
        <v>1</v>
      </c>
      <c r="G541" s="97">
        <v>2</v>
      </c>
      <c r="H541" s="23">
        <v>262.89999999999998</v>
      </c>
      <c r="I541" s="23">
        <v>0</v>
      </c>
      <c r="J541" s="23">
        <v>212.2</v>
      </c>
      <c r="K541" s="23">
        <f>SUM(L541:O541)</f>
        <v>1378386.2</v>
      </c>
      <c r="L541" s="23">
        <v>0</v>
      </c>
      <c r="M541" s="23">
        <v>0</v>
      </c>
      <c r="N541" s="23">
        <v>0</v>
      </c>
      <c r="O541" s="23">
        <f>[1]Лист1!$D$1779</f>
        <v>1378386.2</v>
      </c>
      <c r="P541" s="23">
        <f>K541/H541</f>
        <v>5243.0057055914804</v>
      </c>
      <c r="Q541" s="23">
        <v>9673</v>
      </c>
      <c r="R541" s="23" t="s">
        <v>571</v>
      </c>
    </row>
    <row r="542" spans="1:21" ht="26.25" customHeight="1" x14ac:dyDescent="0.3">
      <c r="A542" s="87">
        <v>504</v>
      </c>
      <c r="B542" s="61" t="s">
        <v>858</v>
      </c>
      <c r="C542" s="131">
        <v>1966</v>
      </c>
      <c r="D542" s="131" t="s">
        <v>1934</v>
      </c>
      <c r="E542" s="131" t="s">
        <v>2265</v>
      </c>
      <c r="F542" s="97">
        <v>2</v>
      </c>
      <c r="G542" s="97">
        <v>2</v>
      </c>
      <c r="H542" s="23">
        <v>454.9</v>
      </c>
      <c r="I542" s="23">
        <v>0</v>
      </c>
      <c r="J542" s="23">
        <v>404.7</v>
      </c>
      <c r="K542" s="23">
        <f t="shared" si="118"/>
        <v>583211.80000000005</v>
      </c>
      <c r="L542" s="23">
        <v>0</v>
      </c>
      <c r="M542" s="23">
        <v>0</v>
      </c>
      <c r="N542" s="23">
        <v>0</v>
      </c>
      <c r="O542" s="23">
        <f>[1]Лист1!$D$122</f>
        <v>583211.80000000005</v>
      </c>
      <c r="P542" s="23">
        <f t="shared" si="119"/>
        <v>1282.0659485601232</v>
      </c>
      <c r="Q542" s="23">
        <v>9673</v>
      </c>
      <c r="R542" s="23" t="s">
        <v>573</v>
      </c>
      <c r="S542" s="74"/>
    </row>
    <row r="543" spans="1:21" ht="30" customHeight="1" x14ac:dyDescent="0.3">
      <c r="A543" s="87">
        <v>505</v>
      </c>
      <c r="B543" s="61" t="s">
        <v>869</v>
      </c>
      <c r="C543" s="131">
        <v>1969</v>
      </c>
      <c r="D543" s="131" t="s">
        <v>1934</v>
      </c>
      <c r="E543" s="131" t="s">
        <v>16</v>
      </c>
      <c r="F543" s="97">
        <v>2</v>
      </c>
      <c r="G543" s="97">
        <v>2</v>
      </c>
      <c r="H543" s="23">
        <v>884.2</v>
      </c>
      <c r="I543" s="23">
        <v>72.2</v>
      </c>
      <c r="J543" s="23">
        <v>718</v>
      </c>
      <c r="K543" s="23">
        <f>SUM(L543:O543)</f>
        <v>4647315.5999999996</v>
      </c>
      <c r="L543" s="23">
        <v>0</v>
      </c>
      <c r="M543" s="23">
        <v>0</v>
      </c>
      <c r="N543" s="23">
        <v>0</v>
      </c>
      <c r="O543" s="23">
        <f>[1]Лист1!$D$1775</f>
        <v>4647315.5999999996</v>
      </c>
      <c r="P543" s="23">
        <f>K543/H543</f>
        <v>5255.9552137525443</v>
      </c>
      <c r="Q543" s="23">
        <v>9673</v>
      </c>
      <c r="R543" s="23" t="s">
        <v>571</v>
      </c>
      <c r="S543" s="74"/>
    </row>
    <row r="544" spans="1:21" ht="30" customHeight="1" x14ac:dyDescent="0.3">
      <c r="A544" s="87">
        <v>506</v>
      </c>
      <c r="B544" s="61" t="s">
        <v>870</v>
      </c>
      <c r="C544" s="131">
        <v>1969</v>
      </c>
      <c r="D544" s="131" t="s">
        <v>1934</v>
      </c>
      <c r="E544" s="131" t="s">
        <v>16</v>
      </c>
      <c r="F544" s="97">
        <v>2</v>
      </c>
      <c r="G544" s="97">
        <v>2</v>
      </c>
      <c r="H544" s="23">
        <v>774</v>
      </c>
      <c r="I544" s="23">
        <v>0</v>
      </c>
      <c r="J544" s="23">
        <v>714</v>
      </c>
      <c r="K544" s="23">
        <f>SUM(L544:O544)</f>
        <v>4023810</v>
      </c>
      <c r="L544" s="23">
        <v>0</v>
      </c>
      <c r="M544" s="23">
        <v>0</v>
      </c>
      <c r="N544" s="23">
        <v>0</v>
      </c>
      <c r="O544" s="23">
        <f>[1]Лист1!$D$1776</f>
        <v>4023810</v>
      </c>
      <c r="P544" s="23">
        <f>K544/H544</f>
        <v>5198.7209302325582</v>
      </c>
      <c r="Q544" s="23">
        <v>9673</v>
      </c>
      <c r="R544" s="23" t="s">
        <v>571</v>
      </c>
      <c r="S544" s="74"/>
    </row>
    <row r="545" spans="1:21" s="62" customFormat="1" ht="30" customHeight="1" x14ac:dyDescent="0.3">
      <c r="A545" s="87">
        <v>507</v>
      </c>
      <c r="B545" s="61" t="s">
        <v>871</v>
      </c>
      <c r="C545" s="131">
        <v>1972</v>
      </c>
      <c r="D545" s="131" t="s">
        <v>1934</v>
      </c>
      <c r="E545" s="131" t="s">
        <v>16</v>
      </c>
      <c r="F545" s="97">
        <v>2</v>
      </c>
      <c r="G545" s="97">
        <v>2</v>
      </c>
      <c r="H545" s="23">
        <v>792.8</v>
      </c>
      <c r="I545" s="23">
        <v>0</v>
      </c>
      <c r="J545" s="23">
        <v>734.6</v>
      </c>
      <c r="K545" s="23">
        <f>SUM(L545:O545)</f>
        <v>4079363.1999999997</v>
      </c>
      <c r="L545" s="23">
        <v>0</v>
      </c>
      <c r="M545" s="23">
        <v>0</v>
      </c>
      <c r="N545" s="23">
        <v>0</v>
      </c>
      <c r="O545" s="23">
        <f>[1]Лист1!$D$1777</f>
        <v>4079363.1999999997</v>
      </c>
      <c r="P545" s="23">
        <f>K545/H545</f>
        <v>5145.513622603431</v>
      </c>
      <c r="Q545" s="23">
        <v>9673</v>
      </c>
      <c r="R545" s="23" t="s">
        <v>571</v>
      </c>
      <c r="S545" s="9"/>
      <c r="T545" s="2"/>
      <c r="U545" s="2"/>
    </row>
    <row r="546" spans="1:21" ht="30" customHeight="1" x14ac:dyDescent="0.3">
      <c r="A546" s="87">
        <v>508</v>
      </c>
      <c r="B546" s="61" t="s">
        <v>859</v>
      </c>
      <c r="C546" s="131">
        <v>1971</v>
      </c>
      <c r="D546" s="131" t="s">
        <v>1934</v>
      </c>
      <c r="E546" s="131" t="s">
        <v>16</v>
      </c>
      <c r="F546" s="97">
        <v>2</v>
      </c>
      <c r="G546" s="97">
        <v>2</v>
      </c>
      <c r="H546" s="23">
        <v>561.79999999999995</v>
      </c>
      <c r="I546" s="23">
        <v>0</v>
      </c>
      <c r="J546" s="23">
        <v>517.5</v>
      </c>
      <c r="K546" s="23">
        <f t="shared" si="118"/>
        <v>7926467.5</v>
      </c>
      <c r="L546" s="23">
        <v>0</v>
      </c>
      <c r="M546" s="23">
        <v>0</v>
      </c>
      <c r="N546" s="23">
        <v>0</v>
      </c>
      <c r="O546" s="23">
        <f>[1]Лист1!$D$123</f>
        <v>7926467.5</v>
      </c>
      <c r="P546" s="23">
        <f t="shared" si="119"/>
        <v>14109.055713777147</v>
      </c>
      <c r="Q546" s="23">
        <v>9673</v>
      </c>
      <c r="R546" s="23" t="s">
        <v>573</v>
      </c>
    </row>
    <row r="547" spans="1:21" ht="30" customHeight="1" x14ac:dyDescent="0.3">
      <c r="A547" s="87">
        <v>509</v>
      </c>
      <c r="B547" s="61" t="s">
        <v>860</v>
      </c>
      <c r="C547" s="131">
        <v>1963</v>
      </c>
      <c r="D547" s="131" t="s">
        <v>1934</v>
      </c>
      <c r="E547" s="131" t="s">
        <v>16</v>
      </c>
      <c r="F547" s="97">
        <v>2</v>
      </c>
      <c r="G547" s="97">
        <v>2</v>
      </c>
      <c r="H547" s="23">
        <v>427.6</v>
      </c>
      <c r="I547" s="23">
        <v>0</v>
      </c>
      <c r="J547" s="23">
        <v>380.5</v>
      </c>
      <c r="K547" s="23">
        <f t="shared" si="118"/>
        <v>2448504.4</v>
      </c>
      <c r="L547" s="23">
        <v>0</v>
      </c>
      <c r="M547" s="23">
        <v>0</v>
      </c>
      <c r="N547" s="23">
        <v>0</v>
      </c>
      <c r="O547" s="23">
        <f>[1]Лист1!$D$124</f>
        <v>2448504.4</v>
      </c>
      <c r="P547" s="23">
        <f t="shared" si="119"/>
        <v>5726.1562207670713</v>
      </c>
      <c r="Q547" s="23">
        <v>9673</v>
      </c>
      <c r="R547" s="23" t="s">
        <v>573</v>
      </c>
    </row>
    <row r="548" spans="1:21" ht="30" customHeight="1" x14ac:dyDescent="0.3">
      <c r="A548" s="87">
        <v>510</v>
      </c>
      <c r="B548" s="61" t="s">
        <v>1922</v>
      </c>
      <c r="C548" s="131">
        <v>1967</v>
      </c>
      <c r="D548" s="131" t="s">
        <v>1934</v>
      </c>
      <c r="E548" s="69" t="s">
        <v>16</v>
      </c>
      <c r="F548" s="102">
        <v>2</v>
      </c>
      <c r="G548" s="102">
        <v>2</v>
      </c>
      <c r="H548" s="23">
        <v>569.6</v>
      </c>
      <c r="I548" s="23">
        <v>0</v>
      </c>
      <c r="J548" s="23">
        <v>522.79999999999995</v>
      </c>
      <c r="K548" s="23">
        <f>SUM(L548:O548)</f>
        <v>3986080.0000000005</v>
      </c>
      <c r="L548" s="23">
        <v>0</v>
      </c>
      <c r="M548" s="23">
        <v>0</v>
      </c>
      <c r="N548" s="23">
        <v>0</v>
      </c>
      <c r="O548" s="23">
        <f>[1]Лист1!$D$964</f>
        <v>3986080.0000000005</v>
      </c>
      <c r="P548" s="23">
        <f>K548/H548</f>
        <v>6998.0337078651692</v>
      </c>
      <c r="Q548" s="23">
        <v>9673</v>
      </c>
      <c r="R548" s="23" t="s">
        <v>572</v>
      </c>
    </row>
    <row r="549" spans="1:21" ht="30" customHeight="1" x14ac:dyDescent="0.3">
      <c r="A549" s="87">
        <v>511</v>
      </c>
      <c r="B549" s="61" t="s">
        <v>487</v>
      </c>
      <c r="C549" s="131">
        <v>1979</v>
      </c>
      <c r="D549" s="131" t="s">
        <v>1934</v>
      </c>
      <c r="E549" s="131" t="s">
        <v>16</v>
      </c>
      <c r="F549" s="97">
        <v>2</v>
      </c>
      <c r="G549" s="97">
        <v>3</v>
      </c>
      <c r="H549" s="23">
        <v>1055.3</v>
      </c>
      <c r="I549" s="23">
        <v>0</v>
      </c>
      <c r="J549" s="23">
        <v>965.2</v>
      </c>
      <c r="K549" s="23">
        <f>SUM(L549:O549)</f>
        <v>4564174</v>
      </c>
      <c r="L549" s="23">
        <v>0</v>
      </c>
      <c r="M549" s="23">
        <v>0</v>
      </c>
      <c r="N549" s="23">
        <v>0</v>
      </c>
      <c r="O549" s="23">
        <f>[1]Лист1!$D$1780</f>
        <v>4564174</v>
      </c>
      <c r="P549" s="23">
        <f>K549/H549</f>
        <v>4325.0014213967597</v>
      </c>
      <c r="Q549" s="23">
        <v>9673</v>
      </c>
      <c r="R549" s="23" t="s">
        <v>571</v>
      </c>
    </row>
    <row r="550" spans="1:21" ht="30" customHeight="1" x14ac:dyDescent="0.3">
      <c r="A550" s="87">
        <v>512</v>
      </c>
      <c r="B550" s="61" t="s">
        <v>861</v>
      </c>
      <c r="C550" s="131">
        <v>1973</v>
      </c>
      <c r="D550" s="131" t="s">
        <v>1934</v>
      </c>
      <c r="E550" s="131" t="s">
        <v>16</v>
      </c>
      <c r="F550" s="97">
        <v>2</v>
      </c>
      <c r="G550" s="97">
        <v>1</v>
      </c>
      <c r="H550" s="23">
        <v>409.1</v>
      </c>
      <c r="I550" s="23">
        <v>0</v>
      </c>
      <c r="J550" s="23">
        <v>372.8</v>
      </c>
      <c r="K550" s="23">
        <f t="shared" si="118"/>
        <v>5596940.4000000004</v>
      </c>
      <c r="L550" s="23">
        <v>0</v>
      </c>
      <c r="M550" s="23">
        <v>0</v>
      </c>
      <c r="N550" s="23">
        <v>0</v>
      </c>
      <c r="O550" s="23">
        <f>[1]Лист1!$D$125</f>
        <v>5596940.4000000004</v>
      </c>
      <c r="P550" s="23">
        <f t="shared" si="119"/>
        <v>13681.105842092398</v>
      </c>
      <c r="Q550" s="23">
        <v>9673</v>
      </c>
      <c r="R550" s="23" t="s">
        <v>573</v>
      </c>
    </row>
    <row r="551" spans="1:21" ht="30" customHeight="1" x14ac:dyDescent="0.3">
      <c r="A551" s="87">
        <v>513</v>
      </c>
      <c r="B551" s="61" t="s">
        <v>862</v>
      </c>
      <c r="C551" s="131">
        <v>1973</v>
      </c>
      <c r="D551" s="131" t="s">
        <v>1934</v>
      </c>
      <c r="E551" s="131" t="s">
        <v>16</v>
      </c>
      <c r="F551" s="97">
        <v>2</v>
      </c>
      <c r="G551" s="97">
        <v>1</v>
      </c>
      <c r="H551" s="23">
        <v>412.5</v>
      </c>
      <c r="I551" s="23">
        <v>0</v>
      </c>
      <c r="J551" s="23">
        <v>373.2</v>
      </c>
      <c r="K551" s="23">
        <f t="shared" si="118"/>
        <v>5627350</v>
      </c>
      <c r="L551" s="23">
        <v>0</v>
      </c>
      <c r="M551" s="23">
        <v>0</v>
      </c>
      <c r="N551" s="23">
        <v>0</v>
      </c>
      <c r="O551" s="23">
        <f>[1]Лист1!$D$126</f>
        <v>5627350</v>
      </c>
      <c r="P551" s="23">
        <f t="shared" si="119"/>
        <v>13642.060606060606</v>
      </c>
      <c r="Q551" s="23">
        <v>9673</v>
      </c>
      <c r="R551" s="23" t="s">
        <v>573</v>
      </c>
    </row>
    <row r="552" spans="1:21" ht="30" customHeight="1" x14ac:dyDescent="0.3">
      <c r="A552" s="170" t="s">
        <v>2233</v>
      </c>
      <c r="B552" s="170"/>
      <c r="C552" s="170"/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0"/>
      <c r="P552" s="170"/>
      <c r="Q552" s="170"/>
      <c r="R552" s="170"/>
      <c r="S552" s="74"/>
    </row>
    <row r="553" spans="1:21" ht="44.25" customHeight="1" x14ac:dyDescent="0.3">
      <c r="A553" s="171" t="s">
        <v>2234</v>
      </c>
      <c r="B553" s="171"/>
      <c r="C553" s="129" t="s">
        <v>17</v>
      </c>
      <c r="D553" s="75" t="s">
        <v>17</v>
      </c>
      <c r="E553" s="129" t="s">
        <v>17</v>
      </c>
      <c r="F553" s="98" t="s">
        <v>17</v>
      </c>
      <c r="G553" s="98" t="s">
        <v>17</v>
      </c>
      <c r="H553" s="111">
        <f>SUM(H554:H579)</f>
        <v>18701.800000000003</v>
      </c>
      <c r="I553" s="111">
        <f t="shared" ref="I553:O553" si="120">SUM(I554:I579)</f>
        <v>5354.25</v>
      </c>
      <c r="J553" s="111">
        <f t="shared" si="120"/>
        <v>12696.950000000003</v>
      </c>
      <c r="K553" s="111">
        <f t="shared" si="120"/>
        <v>163716060.22</v>
      </c>
      <c r="L553" s="111">
        <f t="shared" si="120"/>
        <v>0</v>
      </c>
      <c r="M553" s="111">
        <f t="shared" si="120"/>
        <v>0</v>
      </c>
      <c r="N553" s="111">
        <f t="shared" si="120"/>
        <v>0</v>
      </c>
      <c r="O553" s="111">
        <f t="shared" si="120"/>
        <v>163716060.22</v>
      </c>
      <c r="P553" s="111">
        <f t="shared" ref="P553:P579" si="121">K553/H553</f>
        <v>8754.0268968762357</v>
      </c>
      <c r="Q553" s="111" t="s">
        <v>17</v>
      </c>
      <c r="R553" s="111" t="s">
        <v>17</v>
      </c>
      <c r="S553" s="74"/>
    </row>
    <row r="554" spans="1:21" ht="30" customHeight="1" x14ac:dyDescent="0.3">
      <c r="A554" s="60">
        <v>514</v>
      </c>
      <c r="B554" s="61" t="s">
        <v>874</v>
      </c>
      <c r="C554" s="131">
        <v>1969</v>
      </c>
      <c r="D554" s="131" t="s">
        <v>17</v>
      </c>
      <c r="E554" s="69" t="s">
        <v>16</v>
      </c>
      <c r="F554" s="97">
        <v>2</v>
      </c>
      <c r="G554" s="97">
        <v>2</v>
      </c>
      <c r="H554" s="23">
        <v>543.70000000000005</v>
      </c>
      <c r="I554" s="23">
        <v>208.6</v>
      </c>
      <c r="J554" s="23" t="s">
        <v>893</v>
      </c>
      <c r="K554" s="23">
        <f t="shared" ref="K554:K579" si="122">SUM(L554:O554)</f>
        <v>4901130.4000000004</v>
      </c>
      <c r="L554" s="23">
        <v>0</v>
      </c>
      <c r="M554" s="23">
        <v>0</v>
      </c>
      <c r="N554" s="23">
        <v>0</v>
      </c>
      <c r="O554" s="23">
        <f>[1]Лист1!$D$128</f>
        <v>4901130.4000000004</v>
      </c>
      <c r="P554" s="23">
        <f t="shared" si="121"/>
        <v>9014.4020599595369</v>
      </c>
      <c r="Q554" s="23">
        <v>9673</v>
      </c>
      <c r="R554" s="23" t="s">
        <v>573</v>
      </c>
    </row>
    <row r="555" spans="1:21" ht="30" customHeight="1" x14ac:dyDescent="0.3">
      <c r="A555" s="60">
        <v>515</v>
      </c>
      <c r="B555" s="61" t="s">
        <v>875</v>
      </c>
      <c r="C555" s="131">
        <v>1960</v>
      </c>
      <c r="D555" s="131" t="s">
        <v>1934</v>
      </c>
      <c r="E555" s="131" t="s">
        <v>16</v>
      </c>
      <c r="F555" s="97">
        <v>2</v>
      </c>
      <c r="G555" s="97">
        <v>2</v>
      </c>
      <c r="H555" s="23">
        <v>400.1</v>
      </c>
      <c r="I555" s="23">
        <v>43</v>
      </c>
      <c r="J555" s="23">
        <v>357.1</v>
      </c>
      <c r="K555" s="23">
        <f t="shared" si="122"/>
        <v>3377851.6</v>
      </c>
      <c r="L555" s="23">
        <v>0</v>
      </c>
      <c r="M555" s="23">
        <v>0</v>
      </c>
      <c r="N555" s="23">
        <v>0</v>
      </c>
      <c r="O555" s="23">
        <f>[1]Лист1!$D$129</f>
        <v>3377851.6</v>
      </c>
      <c r="P555" s="23">
        <f t="shared" si="121"/>
        <v>8442.518370407397</v>
      </c>
      <c r="Q555" s="23">
        <v>9673</v>
      </c>
      <c r="R555" s="23" t="s">
        <v>573</v>
      </c>
      <c r="S555" s="58"/>
      <c r="T555" s="58"/>
      <c r="U555" s="58"/>
    </row>
    <row r="556" spans="1:21" ht="30" customHeight="1" x14ac:dyDescent="0.3">
      <c r="A556" s="60">
        <v>516</v>
      </c>
      <c r="B556" s="61" t="s">
        <v>887</v>
      </c>
      <c r="C556" s="131">
        <v>1970</v>
      </c>
      <c r="D556" s="131" t="s">
        <v>1934</v>
      </c>
      <c r="E556" s="69" t="s">
        <v>16</v>
      </c>
      <c r="F556" s="87">
        <v>2</v>
      </c>
      <c r="G556" s="87">
        <v>2</v>
      </c>
      <c r="H556" s="23">
        <v>516</v>
      </c>
      <c r="I556" s="23">
        <v>0</v>
      </c>
      <c r="J556" s="23">
        <v>260</v>
      </c>
      <c r="K556" s="23">
        <f>SUM(L556:O556)</f>
        <v>3947728</v>
      </c>
      <c r="L556" s="23">
        <v>0</v>
      </c>
      <c r="M556" s="23">
        <v>0</v>
      </c>
      <c r="N556" s="23">
        <v>0</v>
      </c>
      <c r="O556" s="23">
        <f>[1]Лист1!$D$1782</f>
        <v>3947728</v>
      </c>
      <c r="P556" s="23">
        <f>K556/H556</f>
        <v>7650.635658914729</v>
      </c>
      <c r="Q556" s="23">
        <v>9673</v>
      </c>
      <c r="R556" s="23" t="s">
        <v>571</v>
      </c>
    </row>
    <row r="557" spans="1:21" ht="30" customHeight="1" x14ac:dyDescent="0.3">
      <c r="A557" s="60">
        <v>517</v>
      </c>
      <c r="B557" s="61" t="s">
        <v>876</v>
      </c>
      <c r="C557" s="131">
        <v>1960</v>
      </c>
      <c r="D557" s="131" t="s">
        <v>1934</v>
      </c>
      <c r="E557" s="69" t="s">
        <v>16</v>
      </c>
      <c r="F557" s="97">
        <v>2</v>
      </c>
      <c r="G557" s="97">
        <v>2</v>
      </c>
      <c r="H557" s="23">
        <v>444.7</v>
      </c>
      <c r="I557" s="23">
        <v>46</v>
      </c>
      <c r="J557" s="23">
        <v>398.7</v>
      </c>
      <c r="K557" s="23">
        <f t="shared" si="122"/>
        <v>4325964.7</v>
      </c>
      <c r="L557" s="23">
        <v>0</v>
      </c>
      <c r="M557" s="23">
        <v>0</v>
      </c>
      <c r="N557" s="23">
        <v>0</v>
      </c>
      <c r="O557" s="23">
        <f>[1]Лист1!$D$130</f>
        <v>4325964.7</v>
      </c>
      <c r="P557" s="23">
        <f t="shared" si="121"/>
        <v>9727.8270744322017</v>
      </c>
      <c r="Q557" s="23">
        <v>9673</v>
      </c>
      <c r="R557" s="23" t="s">
        <v>573</v>
      </c>
    </row>
    <row r="558" spans="1:21" ht="30" customHeight="1" x14ac:dyDescent="0.3">
      <c r="A558" s="60">
        <v>518</v>
      </c>
      <c r="B558" s="61" t="s">
        <v>883</v>
      </c>
      <c r="C558" s="131">
        <v>1967</v>
      </c>
      <c r="D558" s="131" t="s">
        <v>1934</v>
      </c>
      <c r="E558" s="69" t="s">
        <v>16</v>
      </c>
      <c r="F558" s="97">
        <v>2</v>
      </c>
      <c r="G558" s="97">
        <v>2</v>
      </c>
      <c r="H558" s="23">
        <v>439.5</v>
      </c>
      <c r="I558" s="23">
        <v>48</v>
      </c>
      <c r="J558" s="23">
        <v>391.5</v>
      </c>
      <c r="K558" s="23">
        <f>SUM(L558:O558)</f>
        <v>5940194.5</v>
      </c>
      <c r="L558" s="23">
        <v>0</v>
      </c>
      <c r="M558" s="23">
        <v>0</v>
      </c>
      <c r="N558" s="23">
        <v>0</v>
      </c>
      <c r="O558" s="23">
        <f>[1]Лист1!$D$966</f>
        <v>5940194.5</v>
      </c>
      <c r="P558" s="23">
        <f>K558/H558</f>
        <v>13515.800910125143</v>
      </c>
      <c r="Q558" s="23">
        <v>9673</v>
      </c>
      <c r="R558" s="23" t="s">
        <v>572</v>
      </c>
    </row>
    <row r="559" spans="1:21" ht="30" customHeight="1" x14ac:dyDescent="0.3">
      <c r="A559" s="60">
        <v>519</v>
      </c>
      <c r="B559" s="61" t="s">
        <v>884</v>
      </c>
      <c r="C559" s="131">
        <v>1965</v>
      </c>
      <c r="D559" s="131" t="s">
        <v>1934</v>
      </c>
      <c r="E559" s="131" t="s">
        <v>16</v>
      </c>
      <c r="F559" s="97">
        <v>2</v>
      </c>
      <c r="G559" s="97">
        <v>1</v>
      </c>
      <c r="H559" s="23">
        <v>421</v>
      </c>
      <c r="I559" s="23">
        <v>144</v>
      </c>
      <c r="J559" s="23">
        <v>277</v>
      </c>
      <c r="K559" s="23">
        <f>SUM(L559:O559)</f>
        <v>4518125</v>
      </c>
      <c r="L559" s="23">
        <v>0</v>
      </c>
      <c r="M559" s="23">
        <v>0</v>
      </c>
      <c r="N559" s="23">
        <v>0</v>
      </c>
      <c r="O559" s="23">
        <f>[1]Лист1!$D$967</f>
        <v>4518125</v>
      </c>
      <c r="P559" s="23">
        <f>K559/H559</f>
        <v>10731.88836104513</v>
      </c>
      <c r="Q559" s="23">
        <v>9673</v>
      </c>
      <c r="R559" s="23" t="s">
        <v>572</v>
      </c>
      <c r="S559" s="58"/>
      <c r="T559" s="58"/>
      <c r="U559" s="58"/>
    </row>
    <row r="560" spans="1:21" ht="30" customHeight="1" x14ac:dyDescent="0.3">
      <c r="A560" s="60">
        <v>520</v>
      </c>
      <c r="B560" s="61" t="s">
        <v>877</v>
      </c>
      <c r="C560" s="131">
        <v>1973</v>
      </c>
      <c r="D560" s="131" t="s">
        <v>1934</v>
      </c>
      <c r="E560" s="131" t="s">
        <v>16</v>
      </c>
      <c r="F560" s="87">
        <v>2</v>
      </c>
      <c r="G560" s="87">
        <v>2</v>
      </c>
      <c r="H560" s="23">
        <v>992</v>
      </c>
      <c r="I560" s="23">
        <v>341.1</v>
      </c>
      <c r="J560" s="23">
        <v>650.9</v>
      </c>
      <c r="K560" s="23">
        <f t="shared" si="122"/>
        <v>8549093.5</v>
      </c>
      <c r="L560" s="23">
        <v>0</v>
      </c>
      <c r="M560" s="23">
        <v>0</v>
      </c>
      <c r="N560" s="23">
        <v>0</v>
      </c>
      <c r="O560" s="23">
        <f>[1]Лист1!$D$131</f>
        <v>8549093.5</v>
      </c>
      <c r="P560" s="23">
        <f t="shared" si="121"/>
        <v>8618.0378024193542</v>
      </c>
      <c r="Q560" s="23">
        <v>9673</v>
      </c>
      <c r="R560" s="23" t="s">
        <v>573</v>
      </c>
      <c r="S560" s="58"/>
      <c r="T560" s="58"/>
      <c r="U560" s="58"/>
    </row>
    <row r="561" spans="1:21" ht="30" customHeight="1" x14ac:dyDescent="0.3">
      <c r="A561" s="60">
        <v>521</v>
      </c>
      <c r="B561" s="61" t="s">
        <v>878</v>
      </c>
      <c r="C561" s="131">
        <v>1968</v>
      </c>
      <c r="D561" s="131" t="s">
        <v>1934</v>
      </c>
      <c r="E561" s="69" t="s">
        <v>16</v>
      </c>
      <c r="F561" s="97">
        <v>2</v>
      </c>
      <c r="G561" s="97">
        <v>1</v>
      </c>
      <c r="H561" s="23">
        <v>562.79999999999995</v>
      </c>
      <c r="I561" s="23">
        <v>249.4</v>
      </c>
      <c r="J561" s="23">
        <v>313.39999999999998</v>
      </c>
      <c r="K561" s="23">
        <f t="shared" si="122"/>
        <v>4145840.3</v>
      </c>
      <c r="L561" s="23">
        <v>0</v>
      </c>
      <c r="M561" s="23">
        <v>0</v>
      </c>
      <c r="N561" s="23">
        <v>0</v>
      </c>
      <c r="O561" s="23">
        <f>[1]Лист1!$D$132</f>
        <v>4145840.3</v>
      </c>
      <c r="P561" s="23">
        <f t="shared" si="121"/>
        <v>7366.4539800995026</v>
      </c>
      <c r="Q561" s="23">
        <v>9673</v>
      </c>
      <c r="R561" s="23" t="s">
        <v>573</v>
      </c>
    </row>
    <row r="562" spans="1:21" ht="30" customHeight="1" x14ac:dyDescent="0.3">
      <c r="A562" s="60">
        <v>522</v>
      </c>
      <c r="B562" s="61" t="s">
        <v>879</v>
      </c>
      <c r="C562" s="87">
        <v>1988</v>
      </c>
      <c r="D562" s="131" t="s">
        <v>1934</v>
      </c>
      <c r="E562" s="69" t="s">
        <v>16</v>
      </c>
      <c r="F562" s="97">
        <v>2</v>
      </c>
      <c r="G562" s="97">
        <v>2</v>
      </c>
      <c r="H562" s="23">
        <v>701.3</v>
      </c>
      <c r="I562" s="23">
        <v>305.3</v>
      </c>
      <c r="J562" s="23">
        <v>396</v>
      </c>
      <c r="K562" s="23">
        <f t="shared" si="122"/>
        <v>2078864.2</v>
      </c>
      <c r="L562" s="23">
        <v>0</v>
      </c>
      <c r="M562" s="23">
        <v>0</v>
      </c>
      <c r="N562" s="23">
        <v>0</v>
      </c>
      <c r="O562" s="23">
        <f>[1]Лист1!$D$133</f>
        <v>2078864.2</v>
      </c>
      <c r="P562" s="23">
        <f t="shared" si="121"/>
        <v>2964.3008698132044</v>
      </c>
      <c r="Q562" s="23">
        <v>9673</v>
      </c>
      <c r="R562" s="23" t="s">
        <v>573</v>
      </c>
      <c r="S562" s="58"/>
      <c r="T562" s="58"/>
      <c r="U562" s="58"/>
    </row>
    <row r="563" spans="1:21" ht="30" customHeight="1" x14ac:dyDescent="0.3">
      <c r="A563" s="60">
        <v>523</v>
      </c>
      <c r="B563" s="61" t="s">
        <v>880</v>
      </c>
      <c r="C563" s="131">
        <v>1973</v>
      </c>
      <c r="D563" s="131" t="s">
        <v>1934</v>
      </c>
      <c r="E563" s="69" t="s">
        <v>16</v>
      </c>
      <c r="F563" s="97">
        <v>2</v>
      </c>
      <c r="G563" s="97">
        <v>2</v>
      </c>
      <c r="H563" s="23">
        <v>1016.6</v>
      </c>
      <c r="I563" s="23">
        <v>300</v>
      </c>
      <c r="J563" s="23">
        <v>716.6</v>
      </c>
      <c r="K563" s="23">
        <f t="shared" si="122"/>
        <v>8421288.9299999997</v>
      </c>
      <c r="L563" s="23">
        <v>0</v>
      </c>
      <c r="M563" s="23">
        <v>0</v>
      </c>
      <c r="N563" s="23">
        <v>0</v>
      </c>
      <c r="O563" s="23">
        <f>[1]Лист1!$D$134</f>
        <v>8421288.9299999997</v>
      </c>
      <c r="P563" s="23">
        <f t="shared" si="121"/>
        <v>8283.7782116860126</v>
      </c>
      <c r="Q563" s="23">
        <v>9673</v>
      </c>
      <c r="R563" s="23" t="s">
        <v>573</v>
      </c>
    </row>
    <row r="564" spans="1:21" ht="30" customHeight="1" x14ac:dyDescent="0.3">
      <c r="A564" s="60">
        <v>524</v>
      </c>
      <c r="B564" s="61" t="s">
        <v>881</v>
      </c>
      <c r="C564" s="131">
        <v>1971</v>
      </c>
      <c r="D564" s="131" t="s">
        <v>1934</v>
      </c>
      <c r="E564" s="69" t="s">
        <v>16</v>
      </c>
      <c r="F564" s="97">
        <v>2</v>
      </c>
      <c r="G564" s="97">
        <v>2</v>
      </c>
      <c r="H564" s="23">
        <v>995.1</v>
      </c>
      <c r="I564" s="23">
        <v>313</v>
      </c>
      <c r="J564" s="23">
        <v>682.1</v>
      </c>
      <c r="K564" s="23">
        <f t="shared" si="122"/>
        <v>8388773.4299999997</v>
      </c>
      <c r="L564" s="23">
        <v>0</v>
      </c>
      <c r="M564" s="23">
        <v>0</v>
      </c>
      <c r="N564" s="23">
        <v>0</v>
      </c>
      <c r="O564" s="23">
        <f>[1]Лист1!$D$135</f>
        <v>8388773.4299999997</v>
      </c>
      <c r="P564" s="23">
        <f t="shared" si="121"/>
        <v>8430.0808260476333</v>
      </c>
      <c r="Q564" s="23">
        <v>9673</v>
      </c>
      <c r="R564" s="23" t="s">
        <v>573</v>
      </c>
      <c r="S564" s="58"/>
      <c r="T564" s="58"/>
      <c r="U564" s="58"/>
    </row>
    <row r="565" spans="1:21" ht="30" customHeight="1" x14ac:dyDescent="0.3">
      <c r="A565" s="60">
        <v>525</v>
      </c>
      <c r="B565" s="61" t="s">
        <v>885</v>
      </c>
      <c r="C565" s="131">
        <v>1973</v>
      </c>
      <c r="D565" s="131" t="s">
        <v>1934</v>
      </c>
      <c r="E565" s="69" t="s">
        <v>16</v>
      </c>
      <c r="F565" s="97">
        <v>2</v>
      </c>
      <c r="G565" s="97">
        <v>1</v>
      </c>
      <c r="H565" s="23">
        <v>562.79999999999995</v>
      </c>
      <c r="I565" s="23">
        <v>222.8</v>
      </c>
      <c r="J565" s="23">
        <v>340</v>
      </c>
      <c r="K565" s="23">
        <f>SUM(L565:O565)</f>
        <v>5456027.5</v>
      </c>
      <c r="L565" s="23">
        <v>0</v>
      </c>
      <c r="M565" s="23">
        <v>0</v>
      </c>
      <c r="N565" s="23">
        <v>0</v>
      </c>
      <c r="O565" s="23">
        <f>[1]Лист1!$D$968</f>
        <v>5456027.5</v>
      </c>
      <c r="P565" s="23">
        <f>K565/H565</f>
        <v>9694.4340796019915</v>
      </c>
      <c r="Q565" s="23">
        <v>9673</v>
      </c>
      <c r="R565" s="23" t="s">
        <v>572</v>
      </c>
    </row>
    <row r="566" spans="1:21" ht="30" customHeight="1" x14ac:dyDescent="0.3">
      <c r="A566" s="60">
        <v>526</v>
      </c>
      <c r="B566" s="61" t="s">
        <v>2267</v>
      </c>
      <c r="C566" s="131">
        <v>1970</v>
      </c>
      <c r="D566" s="131" t="s">
        <v>1934</v>
      </c>
      <c r="E566" s="69" t="s">
        <v>16</v>
      </c>
      <c r="F566" s="97">
        <v>2</v>
      </c>
      <c r="G566" s="97">
        <v>2</v>
      </c>
      <c r="H566" s="23">
        <v>583.5</v>
      </c>
      <c r="I566" s="23">
        <v>215.2</v>
      </c>
      <c r="J566" s="23">
        <v>368.3</v>
      </c>
      <c r="K566" s="23">
        <f>SUM(L566:O566)</f>
        <v>6375982.5</v>
      </c>
      <c r="L566" s="23">
        <v>0</v>
      </c>
      <c r="M566" s="23">
        <v>0</v>
      </c>
      <c r="N566" s="23">
        <v>0</v>
      </c>
      <c r="O566" s="23">
        <f>[1]Лист1!$D$971</f>
        <v>6375982.5</v>
      </c>
      <c r="P566" s="23">
        <f>K566/H566</f>
        <v>10927.133676092544</v>
      </c>
      <c r="Q566" s="23">
        <v>9673</v>
      </c>
      <c r="R566" s="23" t="s">
        <v>572</v>
      </c>
      <c r="S566" s="58"/>
      <c r="T566" s="58"/>
      <c r="U566" s="58"/>
    </row>
    <row r="567" spans="1:21" ht="30" customHeight="1" x14ac:dyDescent="0.3">
      <c r="A567" s="60">
        <v>527</v>
      </c>
      <c r="B567" s="61" t="s">
        <v>2268</v>
      </c>
      <c r="C567" s="131">
        <v>1970</v>
      </c>
      <c r="D567" s="131" t="s">
        <v>1934</v>
      </c>
      <c r="E567" s="69" t="s">
        <v>16</v>
      </c>
      <c r="F567" s="97">
        <v>2</v>
      </c>
      <c r="G567" s="97">
        <v>1</v>
      </c>
      <c r="H567" s="23">
        <v>604.5</v>
      </c>
      <c r="I567" s="23">
        <v>305</v>
      </c>
      <c r="J567" s="23">
        <v>299.5</v>
      </c>
      <c r="K567" s="23">
        <f>SUM(L567:O567)</f>
        <v>5095228.5</v>
      </c>
      <c r="L567" s="23">
        <v>0</v>
      </c>
      <c r="M567" s="23">
        <v>0</v>
      </c>
      <c r="N567" s="23">
        <v>0</v>
      </c>
      <c r="O567" s="23">
        <f>[1]Лист1!$D$972</f>
        <v>5095228.5</v>
      </c>
      <c r="P567" s="23">
        <f>K567/H567</f>
        <v>8428.8312655086847</v>
      </c>
      <c r="Q567" s="23">
        <v>9673</v>
      </c>
      <c r="R567" s="23" t="s">
        <v>572</v>
      </c>
    </row>
    <row r="568" spans="1:21" ht="30" customHeight="1" x14ac:dyDescent="0.3">
      <c r="A568" s="60">
        <v>528</v>
      </c>
      <c r="B568" s="61" t="s">
        <v>2269</v>
      </c>
      <c r="C568" s="131">
        <v>1972</v>
      </c>
      <c r="D568" s="131" t="s">
        <v>1934</v>
      </c>
      <c r="E568" s="69" t="s">
        <v>16</v>
      </c>
      <c r="F568" s="97">
        <v>2</v>
      </c>
      <c r="G568" s="97">
        <v>2</v>
      </c>
      <c r="H568" s="23">
        <v>994.1</v>
      </c>
      <c r="I568" s="23">
        <v>300</v>
      </c>
      <c r="J568" s="23">
        <v>694.1</v>
      </c>
      <c r="K568" s="23">
        <f t="shared" si="122"/>
        <v>8477591.4000000004</v>
      </c>
      <c r="L568" s="23">
        <v>0</v>
      </c>
      <c r="M568" s="23">
        <v>0</v>
      </c>
      <c r="N568" s="23">
        <v>0</v>
      </c>
      <c r="O568" s="23">
        <f>[1]Лист1!$D$136</f>
        <v>8477591.4000000004</v>
      </c>
      <c r="P568" s="23">
        <f t="shared" si="121"/>
        <v>8527.9060456694497</v>
      </c>
      <c r="Q568" s="23">
        <v>9673</v>
      </c>
      <c r="R568" s="23" t="s">
        <v>573</v>
      </c>
    </row>
    <row r="569" spans="1:21" ht="30" customHeight="1" x14ac:dyDescent="0.3">
      <c r="A569" s="60">
        <v>529</v>
      </c>
      <c r="B569" s="61" t="s">
        <v>2270</v>
      </c>
      <c r="C569" s="131">
        <v>1970</v>
      </c>
      <c r="D569" s="131" t="s">
        <v>1934</v>
      </c>
      <c r="E569" s="69" t="s">
        <v>16</v>
      </c>
      <c r="F569" s="97">
        <v>2</v>
      </c>
      <c r="G569" s="97">
        <v>2</v>
      </c>
      <c r="H569" s="23">
        <v>1025.2</v>
      </c>
      <c r="I569" s="23">
        <v>300</v>
      </c>
      <c r="J569" s="23">
        <v>725.2</v>
      </c>
      <c r="K569" s="23">
        <f>SUM(L569:O569)</f>
        <v>10559356.5</v>
      </c>
      <c r="L569" s="23">
        <v>0</v>
      </c>
      <c r="M569" s="23">
        <v>0</v>
      </c>
      <c r="N569" s="23">
        <v>0</v>
      </c>
      <c r="O569" s="23">
        <f>[1]Лист1!$D$969</f>
        <v>10559356.5</v>
      </c>
      <c r="P569" s="23">
        <f>K569/H569</f>
        <v>10299.801502145921</v>
      </c>
      <c r="Q569" s="23">
        <v>9673</v>
      </c>
      <c r="R569" s="23" t="s">
        <v>572</v>
      </c>
      <c r="S569" s="58"/>
      <c r="T569" s="58"/>
      <c r="U569" s="58"/>
    </row>
    <row r="570" spans="1:21" ht="30" customHeight="1" x14ac:dyDescent="0.3">
      <c r="A570" s="60">
        <v>530</v>
      </c>
      <c r="B570" s="61" t="s">
        <v>2271</v>
      </c>
      <c r="C570" s="131">
        <v>1970</v>
      </c>
      <c r="D570" s="131" t="s">
        <v>1934</v>
      </c>
      <c r="E570" s="69" t="s">
        <v>16</v>
      </c>
      <c r="F570" s="97">
        <v>2</v>
      </c>
      <c r="G570" s="97">
        <v>2</v>
      </c>
      <c r="H570" s="23">
        <v>1015.8</v>
      </c>
      <c r="I570" s="23">
        <v>300</v>
      </c>
      <c r="J570" s="23">
        <v>715.8</v>
      </c>
      <c r="K570" s="23">
        <f>SUM(L570:O570)</f>
        <v>10434530.5</v>
      </c>
      <c r="L570" s="23">
        <v>0</v>
      </c>
      <c r="M570" s="23">
        <v>0</v>
      </c>
      <c r="N570" s="23">
        <v>0</v>
      </c>
      <c r="O570" s="23">
        <f>[1]Лист1!$D$970</f>
        <v>10434530.5</v>
      </c>
      <c r="P570" s="23">
        <f>K570/H570</f>
        <v>10272.229277416815</v>
      </c>
      <c r="Q570" s="23">
        <v>9673</v>
      </c>
      <c r="R570" s="23" t="s">
        <v>572</v>
      </c>
    </row>
    <row r="571" spans="1:21" ht="30" customHeight="1" x14ac:dyDescent="0.3">
      <c r="A571" s="60">
        <v>531</v>
      </c>
      <c r="B571" s="61" t="s">
        <v>886</v>
      </c>
      <c r="C571" s="131">
        <v>1968</v>
      </c>
      <c r="D571" s="131" t="s">
        <v>1934</v>
      </c>
      <c r="E571" s="69" t="s">
        <v>16</v>
      </c>
      <c r="F571" s="97">
        <v>2</v>
      </c>
      <c r="G571" s="97">
        <v>2</v>
      </c>
      <c r="H571" s="23">
        <v>727.6</v>
      </c>
      <c r="I571" s="23">
        <v>226.3</v>
      </c>
      <c r="J571" s="23">
        <v>501.3</v>
      </c>
      <c r="K571" s="23">
        <f t="shared" si="122"/>
        <v>7498407</v>
      </c>
      <c r="L571" s="23">
        <v>0</v>
      </c>
      <c r="M571" s="23">
        <v>0</v>
      </c>
      <c r="N571" s="23">
        <v>0</v>
      </c>
      <c r="O571" s="23">
        <f>[1]Лист1!$D$973</f>
        <v>7498407</v>
      </c>
      <c r="P571" s="23">
        <f t="shared" si="121"/>
        <v>10305.672072567344</v>
      </c>
      <c r="Q571" s="23">
        <v>9673</v>
      </c>
      <c r="R571" s="23" t="s">
        <v>572</v>
      </c>
      <c r="S571" s="58"/>
      <c r="T571" s="58"/>
      <c r="U571" s="58"/>
    </row>
    <row r="572" spans="1:21" ht="30" customHeight="1" x14ac:dyDescent="0.3">
      <c r="A572" s="60">
        <v>532</v>
      </c>
      <c r="B572" s="61" t="s">
        <v>488</v>
      </c>
      <c r="C572" s="131">
        <v>1964</v>
      </c>
      <c r="D572" s="131" t="s">
        <v>1934</v>
      </c>
      <c r="E572" s="69" t="s">
        <v>16</v>
      </c>
      <c r="F572" s="97">
        <v>2</v>
      </c>
      <c r="G572" s="97">
        <v>2</v>
      </c>
      <c r="H572" s="23">
        <v>593.4</v>
      </c>
      <c r="I572" s="23">
        <v>213</v>
      </c>
      <c r="J572" s="23">
        <v>380.4</v>
      </c>
      <c r="K572" s="23">
        <f>SUM(L572:O572)</f>
        <v>2472531.7000000002</v>
      </c>
      <c r="L572" s="23">
        <v>0</v>
      </c>
      <c r="M572" s="23">
        <v>0</v>
      </c>
      <c r="N572" s="23">
        <v>0</v>
      </c>
      <c r="O572" s="23">
        <f>[1]Лист1!$D$1784</f>
        <v>2472531.7000000002</v>
      </c>
      <c r="P572" s="23">
        <f>K572/H572</f>
        <v>4166.7200876306042</v>
      </c>
      <c r="Q572" s="23">
        <v>9673</v>
      </c>
      <c r="R572" s="23" t="s">
        <v>571</v>
      </c>
    </row>
    <row r="573" spans="1:21" ht="30" customHeight="1" x14ac:dyDescent="0.3">
      <c r="A573" s="60">
        <v>533</v>
      </c>
      <c r="B573" s="61" t="s">
        <v>489</v>
      </c>
      <c r="C573" s="131">
        <v>1964</v>
      </c>
      <c r="D573" s="131" t="s">
        <v>1934</v>
      </c>
      <c r="E573" s="69" t="s">
        <v>16</v>
      </c>
      <c r="F573" s="97">
        <v>2</v>
      </c>
      <c r="G573" s="97">
        <v>2</v>
      </c>
      <c r="H573" s="23">
        <v>592.79999999999995</v>
      </c>
      <c r="I573" s="23">
        <v>212.1</v>
      </c>
      <c r="J573" s="23">
        <v>380.7</v>
      </c>
      <c r="K573" s="23">
        <f>SUM(L573:O573)</f>
        <v>2586396</v>
      </c>
      <c r="L573" s="23">
        <v>0</v>
      </c>
      <c r="M573" s="23">
        <v>0</v>
      </c>
      <c r="N573" s="23">
        <v>0</v>
      </c>
      <c r="O573" s="23">
        <f>[1]Лист1!$D$1785</f>
        <v>2586396</v>
      </c>
      <c r="P573" s="23">
        <f>K573/H573</f>
        <v>4363.0161943319845</v>
      </c>
      <c r="Q573" s="23">
        <v>9673</v>
      </c>
      <c r="R573" s="23" t="s">
        <v>571</v>
      </c>
      <c r="S573" s="58"/>
      <c r="T573" s="58"/>
      <c r="U573" s="58"/>
    </row>
    <row r="574" spans="1:21" ht="30" customHeight="1" x14ac:dyDescent="0.3">
      <c r="A574" s="60">
        <v>534</v>
      </c>
      <c r="B574" s="61" t="s">
        <v>888</v>
      </c>
      <c r="C574" s="131">
        <v>1967</v>
      </c>
      <c r="D574" s="131" t="s">
        <v>1934</v>
      </c>
      <c r="E574" s="69" t="s">
        <v>16</v>
      </c>
      <c r="F574" s="97">
        <v>2</v>
      </c>
      <c r="G574" s="97">
        <v>2</v>
      </c>
      <c r="H574" s="23">
        <v>855.3</v>
      </c>
      <c r="I574" s="23">
        <v>303.3</v>
      </c>
      <c r="J574" s="23">
        <v>552</v>
      </c>
      <c r="K574" s="23">
        <f t="shared" si="122"/>
        <v>8292576</v>
      </c>
      <c r="L574" s="23">
        <v>0</v>
      </c>
      <c r="M574" s="23">
        <v>0</v>
      </c>
      <c r="N574" s="23">
        <v>0</v>
      </c>
      <c r="O574" s="23">
        <f>[1]Лист1!$D$1783</f>
        <v>8292576</v>
      </c>
      <c r="P574" s="23">
        <f t="shared" si="121"/>
        <v>9695.5173623290084</v>
      </c>
      <c r="Q574" s="23">
        <v>9673</v>
      </c>
      <c r="R574" s="23" t="s">
        <v>571</v>
      </c>
      <c r="S574" s="58"/>
      <c r="T574" s="58"/>
      <c r="U574" s="58"/>
    </row>
    <row r="575" spans="1:21" ht="30" customHeight="1" x14ac:dyDescent="0.3">
      <c r="A575" s="60">
        <v>535</v>
      </c>
      <c r="B575" s="61" t="s">
        <v>889</v>
      </c>
      <c r="C575" s="131">
        <v>1972</v>
      </c>
      <c r="D575" s="131" t="s">
        <v>1934</v>
      </c>
      <c r="E575" s="69" t="s">
        <v>16</v>
      </c>
      <c r="F575" s="97">
        <v>2</v>
      </c>
      <c r="G575" s="97">
        <v>2</v>
      </c>
      <c r="H575" s="23">
        <v>874.5</v>
      </c>
      <c r="I575" s="23">
        <v>218</v>
      </c>
      <c r="J575" s="23">
        <v>656.5</v>
      </c>
      <c r="K575" s="23">
        <f t="shared" si="122"/>
        <v>6549678.7999999998</v>
      </c>
      <c r="L575" s="23">
        <v>0</v>
      </c>
      <c r="M575" s="23">
        <v>0</v>
      </c>
      <c r="N575" s="23">
        <v>0</v>
      </c>
      <c r="O575" s="23">
        <f>[1]Лист1!$D$1786</f>
        <v>6549678.7999999998</v>
      </c>
      <c r="P575" s="23">
        <f t="shared" si="121"/>
        <v>7489.6269868496283</v>
      </c>
      <c r="Q575" s="23">
        <v>9673</v>
      </c>
      <c r="R575" s="23" t="s">
        <v>571</v>
      </c>
    </row>
    <row r="576" spans="1:21" ht="30" customHeight="1" x14ac:dyDescent="0.3">
      <c r="A576" s="60">
        <v>536</v>
      </c>
      <c r="B576" s="61" t="s">
        <v>890</v>
      </c>
      <c r="C576" s="131">
        <v>1972</v>
      </c>
      <c r="D576" s="131" t="s">
        <v>1934</v>
      </c>
      <c r="E576" s="69" t="s">
        <v>16</v>
      </c>
      <c r="F576" s="97">
        <v>2</v>
      </c>
      <c r="G576" s="97">
        <v>2</v>
      </c>
      <c r="H576" s="23">
        <v>738.2</v>
      </c>
      <c r="I576" s="23">
        <v>227.5</v>
      </c>
      <c r="J576" s="23">
        <v>510.7</v>
      </c>
      <c r="K576" s="23">
        <f t="shared" si="122"/>
        <v>6670977.7000000002</v>
      </c>
      <c r="L576" s="23">
        <v>0</v>
      </c>
      <c r="M576" s="23">
        <v>0</v>
      </c>
      <c r="N576" s="23">
        <v>0</v>
      </c>
      <c r="O576" s="23">
        <f>[1]Лист1!$D$1787</f>
        <v>6670977.7000000002</v>
      </c>
      <c r="P576" s="23">
        <f t="shared" si="121"/>
        <v>9036.8161744784611</v>
      </c>
      <c r="Q576" s="23">
        <v>9673</v>
      </c>
      <c r="R576" s="23" t="s">
        <v>571</v>
      </c>
      <c r="S576" s="58"/>
      <c r="T576" s="58"/>
      <c r="U576" s="58"/>
    </row>
    <row r="577" spans="1:21" ht="30" customHeight="1" x14ac:dyDescent="0.3">
      <c r="A577" s="60">
        <v>537</v>
      </c>
      <c r="B577" s="61" t="s">
        <v>891</v>
      </c>
      <c r="C577" s="131">
        <v>1971</v>
      </c>
      <c r="D577" s="131" t="s">
        <v>1934</v>
      </c>
      <c r="E577" s="69" t="s">
        <v>16</v>
      </c>
      <c r="F577" s="97">
        <v>2</v>
      </c>
      <c r="G577" s="97">
        <v>2</v>
      </c>
      <c r="H577" s="23">
        <v>738.9</v>
      </c>
      <c r="I577" s="23">
        <v>226</v>
      </c>
      <c r="J577" s="23">
        <v>512.9</v>
      </c>
      <c r="K577" s="23">
        <f t="shared" si="122"/>
        <v>6710745.5</v>
      </c>
      <c r="L577" s="23">
        <v>0</v>
      </c>
      <c r="M577" s="23">
        <v>0</v>
      </c>
      <c r="N577" s="23">
        <v>0</v>
      </c>
      <c r="O577" s="23">
        <f>[1]Лист1!$D$1788</f>
        <v>6710745.5</v>
      </c>
      <c r="P577" s="23">
        <f t="shared" si="121"/>
        <v>9082.075382325078</v>
      </c>
      <c r="Q577" s="23">
        <v>9673</v>
      </c>
      <c r="R577" s="23" t="s">
        <v>571</v>
      </c>
    </row>
    <row r="578" spans="1:21" ht="30" customHeight="1" x14ac:dyDescent="0.3">
      <c r="A578" s="60">
        <v>538</v>
      </c>
      <c r="B578" s="61" t="s">
        <v>882</v>
      </c>
      <c r="C578" s="131">
        <v>1970</v>
      </c>
      <c r="D578" s="131" t="s">
        <v>1934</v>
      </c>
      <c r="E578" s="69" t="s">
        <v>16</v>
      </c>
      <c r="F578" s="97">
        <v>2</v>
      </c>
      <c r="G578" s="97">
        <v>2</v>
      </c>
      <c r="H578" s="23">
        <v>767.7</v>
      </c>
      <c r="I578" s="23">
        <v>0</v>
      </c>
      <c r="J578" s="23">
        <v>708.2</v>
      </c>
      <c r="K578" s="23">
        <f>SUM(L578:O578)</f>
        <v>9575917.2599999998</v>
      </c>
      <c r="L578" s="23">
        <v>0</v>
      </c>
      <c r="M578" s="23">
        <v>0</v>
      </c>
      <c r="N578" s="23">
        <v>0</v>
      </c>
      <c r="O578" s="23">
        <f>[1]Лист1!$D$137</f>
        <v>9575917.2599999998</v>
      </c>
      <c r="P578" s="23">
        <f>K578/H578</f>
        <v>12473.51473231731</v>
      </c>
      <c r="Q578" s="23">
        <v>9673</v>
      </c>
      <c r="R578" s="23" t="s">
        <v>573</v>
      </c>
      <c r="S578" s="58"/>
      <c r="T578" s="58"/>
      <c r="U578" s="58"/>
    </row>
    <row r="579" spans="1:21" ht="30" customHeight="1" x14ac:dyDescent="0.3">
      <c r="A579" s="60">
        <v>539</v>
      </c>
      <c r="B579" s="61" t="s">
        <v>892</v>
      </c>
      <c r="C579" s="131">
        <v>1973</v>
      </c>
      <c r="D579" s="131" t="s">
        <v>1934</v>
      </c>
      <c r="E579" s="131" t="s">
        <v>16</v>
      </c>
      <c r="F579" s="97">
        <v>2</v>
      </c>
      <c r="G579" s="97">
        <v>3</v>
      </c>
      <c r="H579" s="23">
        <v>994.7</v>
      </c>
      <c r="I579" s="23">
        <v>86.65</v>
      </c>
      <c r="J579" s="23">
        <v>908.05</v>
      </c>
      <c r="K579" s="23">
        <f t="shared" si="122"/>
        <v>8365258.7999999998</v>
      </c>
      <c r="L579" s="23">
        <v>0</v>
      </c>
      <c r="M579" s="23">
        <v>0</v>
      </c>
      <c r="N579" s="23">
        <v>0</v>
      </c>
      <c r="O579" s="23">
        <f>[1]Лист1!$D$1789</f>
        <v>8365258.7999999998</v>
      </c>
      <c r="P579" s="23">
        <f t="shared" si="121"/>
        <v>8409.8309037900872</v>
      </c>
      <c r="Q579" s="23">
        <v>9673</v>
      </c>
      <c r="R579" s="23" t="s">
        <v>571</v>
      </c>
      <c r="S579" s="58"/>
      <c r="T579" s="58"/>
      <c r="U579" s="58"/>
    </row>
    <row r="580" spans="1:21" ht="30" customHeight="1" x14ac:dyDescent="0.3">
      <c r="A580" s="170" t="s">
        <v>2235</v>
      </c>
      <c r="B580" s="170"/>
      <c r="C580" s="170"/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0"/>
      <c r="P580" s="170"/>
      <c r="Q580" s="170"/>
      <c r="R580" s="170"/>
      <c r="S580" s="74"/>
    </row>
    <row r="581" spans="1:21" ht="49.5" customHeight="1" x14ac:dyDescent="0.3">
      <c r="A581" s="171" t="s">
        <v>2236</v>
      </c>
      <c r="B581" s="171"/>
      <c r="C581" s="129" t="s">
        <v>17</v>
      </c>
      <c r="D581" s="75" t="s">
        <v>17</v>
      </c>
      <c r="E581" s="129" t="s">
        <v>17</v>
      </c>
      <c r="F581" s="98" t="s">
        <v>17</v>
      </c>
      <c r="G581" s="98" t="s">
        <v>17</v>
      </c>
      <c r="H581" s="111">
        <f>SUM(H582:H586)</f>
        <v>2659.97</v>
      </c>
      <c r="I581" s="111">
        <f t="shared" ref="I581:O581" si="123">SUM(I582:I586)</f>
        <v>110.84</v>
      </c>
      <c r="J581" s="111">
        <f t="shared" si="123"/>
        <v>2455.4499999999998</v>
      </c>
      <c r="K581" s="111">
        <f t="shared" si="123"/>
        <v>23992121.960000001</v>
      </c>
      <c r="L581" s="111">
        <f t="shared" si="123"/>
        <v>0</v>
      </c>
      <c r="M581" s="111">
        <f t="shared" si="123"/>
        <v>0</v>
      </c>
      <c r="N581" s="111">
        <f t="shared" si="123"/>
        <v>0</v>
      </c>
      <c r="O581" s="111">
        <f t="shared" si="123"/>
        <v>23992121.960000001</v>
      </c>
      <c r="P581" s="111">
        <f>K581/H581</f>
        <v>9019.6964477042984</v>
      </c>
      <c r="Q581" s="111" t="s">
        <v>17</v>
      </c>
      <c r="R581" s="111" t="s">
        <v>17</v>
      </c>
      <c r="S581" s="74"/>
    </row>
    <row r="582" spans="1:21" ht="30" customHeight="1" x14ac:dyDescent="0.3">
      <c r="A582" s="60">
        <v>540</v>
      </c>
      <c r="B582" s="61" t="s">
        <v>897</v>
      </c>
      <c r="C582" s="131">
        <v>1970</v>
      </c>
      <c r="D582" s="131" t="s">
        <v>1934</v>
      </c>
      <c r="E582" s="69" t="s">
        <v>16</v>
      </c>
      <c r="F582" s="97">
        <v>2</v>
      </c>
      <c r="G582" s="97">
        <v>2</v>
      </c>
      <c r="H582" s="23">
        <v>412</v>
      </c>
      <c r="I582" s="23">
        <v>0</v>
      </c>
      <c r="J582" s="23">
        <v>380</v>
      </c>
      <c r="K582" s="23">
        <f>SUM(L582:O582)</f>
        <v>4806170</v>
      </c>
      <c r="L582" s="23">
        <v>0</v>
      </c>
      <c r="M582" s="23">
        <v>0</v>
      </c>
      <c r="N582" s="23">
        <v>0</v>
      </c>
      <c r="O582" s="23">
        <f>[1]Лист1!$D$1791</f>
        <v>4806170</v>
      </c>
      <c r="P582" s="23">
        <f>K582/H582</f>
        <v>11665.461165048544</v>
      </c>
      <c r="Q582" s="23">
        <v>9673</v>
      </c>
      <c r="R582" s="23" t="s">
        <v>571</v>
      </c>
      <c r="S582" s="74"/>
    </row>
    <row r="583" spans="1:21" ht="30" customHeight="1" x14ac:dyDescent="0.3">
      <c r="A583" s="60">
        <v>541</v>
      </c>
      <c r="B583" s="61" t="s">
        <v>894</v>
      </c>
      <c r="C583" s="131">
        <v>1969</v>
      </c>
      <c r="D583" s="131">
        <v>2018</v>
      </c>
      <c r="E583" s="69" t="s">
        <v>16</v>
      </c>
      <c r="F583" s="97">
        <v>2</v>
      </c>
      <c r="G583" s="97">
        <v>2</v>
      </c>
      <c r="H583" s="23">
        <v>659.7</v>
      </c>
      <c r="I583" s="23">
        <v>49.2</v>
      </c>
      <c r="J583" s="23">
        <v>610.5</v>
      </c>
      <c r="K583" s="23">
        <f t="shared" ref="K583:K586" si="124">SUM(L583:O583)</f>
        <v>1346299.9100000001</v>
      </c>
      <c r="L583" s="23">
        <v>0</v>
      </c>
      <c r="M583" s="23">
        <v>0</v>
      </c>
      <c r="N583" s="23">
        <v>0</v>
      </c>
      <c r="O583" s="23">
        <f>[1]Лист1!$D$139</f>
        <v>1346299.9100000001</v>
      </c>
      <c r="P583" s="23">
        <f t="shared" ref="P583:P586" si="125">K583/H583</f>
        <v>2040.775973927543</v>
      </c>
      <c r="Q583" s="23">
        <v>9673</v>
      </c>
      <c r="R583" s="23" t="s">
        <v>573</v>
      </c>
    </row>
    <row r="584" spans="1:21" ht="30" customHeight="1" x14ac:dyDescent="0.3">
      <c r="A584" s="60">
        <v>542</v>
      </c>
      <c r="B584" s="61" t="s">
        <v>895</v>
      </c>
      <c r="C584" s="131">
        <v>1967</v>
      </c>
      <c r="D584" s="131" t="s">
        <v>1934</v>
      </c>
      <c r="E584" s="69" t="s">
        <v>16</v>
      </c>
      <c r="F584" s="97">
        <v>2</v>
      </c>
      <c r="G584" s="97">
        <v>2</v>
      </c>
      <c r="H584" s="23">
        <v>766.59</v>
      </c>
      <c r="I584" s="23">
        <v>61.64</v>
      </c>
      <c r="J584" s="23">
        <v>704.95</v>
      </c>
      <c r="K584" s="23">
        <f t="shared" si="124"/>
        <v>7066450.1500000004</v>
      </c>
      <c r="L584" s="23">
        <v>0</v>
      </c>
      <c r="M584" s="23">
        <v>0</v>
      </c>
      <c r="N584" s="23">
        <v>0</v>
      </c>
      <c r="O584" s="23">
        <f>[1]Лист1!$D$140</f>
        <v>7066450.1500000004</v>
      </c>
      <c r="P584" s="23">
        <f t="shared" si="125"/>
        <v>9218.0306943737851</v>
      </c>
      <c r="Q584" s="23">
        <v>9673</v>
      </c>
      <c r="R584" s="23" t="s">
        <v>573</v>
      </c>
      <c r="S584" s="74"/>
    </row>
    <row r="585" spans="1:21" ht="30" customHeight="1" x14ac:dyDescent="0.3">
      <c r="A585" s="60">
        <v>543</v>
      </c>
      <c r="B585" s="61" t="s">
        <v>896</v>
      </c>
      <c r="C585" s="131">
        <v>1973</v>
      </c>
      <c r="D585" s="131" t="s">
        <v>1934</v>
      </c>
      <c r="E585" s="69" t="s">
        <v>16</v>
      </c>
      <c r="F585" s="97">
        <v>2</v>
      </c>
      <c r="G585" s="97">
        <v>2</v>
      </c>
      <c r="H585" s="23">
        <v>416.83</v>
      </c>
      <c r="I585" s="23">
        <v>0</v>
      </c>
      <c r="J585" s="23">
        <v>380</v>
      </c>
      <c r="K585" s="23">
        <f t="shared" si="124"/>
        <v>5404995</v>
      </c>
      <c r="L585" s="23">
        <v>0</v>
      </c>
      <c r="M585" s="23">
        <v>0</v>
      </c>
      <c r="N585" s="23">
        <v>0</v>
      </c>
      <c r="O585" s="23">
        <f>[1]Лист1!$D$975</f>
        <v>5404995</v>
      </c>
      <c r="P585" s="23">
        <f t="shared" si="125"/>
        <v>12966.904973250486</v>
      </c>
      <c r="Q585" s="23">
        <v>9673</v>
      </c>
      <c r="R585" s="23" t="s">
        <v>572</v>
      </c>
    </row>
    <row r="586" spans="1:21" ht="30" customHeight="1" x14ac:dyDescent="0.3">
      <c r="A586" s="60">
        <v>544</v>
      </c>
      <c r="B586" s="61" t="s">
        <v>898</v>
      </c>
      <c r="C586" s="131">
        <v>1972</v>
      </c>
      <c r="D586" s="131" t="s">
        <v>1934</v>
      </c>
      <c r="E586" s="69" t="s">
        <v>16</v>
      </c>
      <c r="F586" s="97">
        <v>2</v>
      </c>
      <c r="G586" s="97">
        <v>2</v>
      </c>
      <c r="H586" s="23">
        <v>404.85</v>
      </c>
      <c r="I586" s="23">
        <v>0</v>
      </c>
      <c r="J586" s="23">
        <v>380</v>
      </c>
      <c r="K586" s="23">
        <f t="shared" si="124"/>
        <v>5368206.9000000004</v>
      </c>
      <c r="L586" s="23">
        <v>0</v>
      </c>
      <c r="M586" s="23">
        <v>0</v>
      </c>
      <c r="N586" s="23">
        <v>0</v>
      </c>
      <c r="O586" s="23">
        <f>[1]Лист1!$D$1792</f>
        <v>5368206.9000000004</v>
      </c>
      <c r="P586" s="23">
        <f t="shared" si="125"/>
        <v>13259.742867728788</v>
      </c>
      <c r="Q586" s="23">
        <v>9673</v>
      </c>
      <c r="R586" s="23" t="s">
        <v>571</v>
      </c>
    </row>
    <row r="587" spans="1:21" s="2" customFormat="1" ht="30" customHeight="1" x14ac:dyDescent="0.3">
      <c r="A587" s="170" t="s">
        <v>2237</v>
      </c>
      <c r="B587" s="170"/>
      <c r="C587" s="170"/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0"/>
      <c r="P587" s="170"/>
      <c r="Q587" s="170"/>
      <c r="R587" s="170"/>
      <c r="S587" s="9"/>
    </row>
    <row r="588" spans="1:21" s="74" customFormat="1" ht="45.75" customHeight="1" x14ac:dyDescent="0.3">
      <c r="A588" s="171" t="s">
        <v>2238</v>
      </c>
      <c r="B588" s="171"/>
      <c r="C588" s="75" t="s">
        <v>17</v>
      </c>
      <c r="D588" s="75" t="s">
        <v>17</v>
      </c>
      <c r="E588" s="75" t="s">
        <v>17</v>
      </c>
      <c r="F588" s="86" t="s">
        <v>17</v>
      </c>
      <c r="G588" s="86" t="s">
        <v>17</v>
      </c>
      <c r="H588" s="111">
        <f>SUM(H589:H660)</f>
        <v>73290.2</v>
      </c>
      <c r="I588" s="111">
        <f t="shared" ref="I588:O588" si="126">SUM(I589:I660)</f>
        <v>1064.4000000000001</v>
      </c>
      <c r="J588" s="111">
        <f t="shared" si="126"/>
        <v>63489.599999999991</v>
      </c>
      <c r="K588" s="111">
        <f t="shared" si="126"/>
        <v>473357950.01999992</v>
      </c>
      <c r="L588" s="111">
        <f t="shared" si="126"/>
        <v>0</v>
      </c>
      <c r="M588" s="111">
        <f t="shared" si="126"/>
        <v>0</v>
      </c>
      <c r="N588" s="111">
        <f t="shared" si="126"/>
        <v>0</v>
      </c>
      <c r="O588" s="111">
        <f t="shared" si="126"/>
        <v>473357950.01999992</v>
      </c>
      <c r="P588" s="111">
        <f>K588/H588</f>
        <v>6458.6800147905169</v>
      </c>
      <c r="Q588" s="111" t="s">
        <v>17</v>
      </c>
      <c r="R588" s="111" t="s">
        <v>17</v>
      </c>
      <c r="U588" s="4"/>
    </row>
    <row r="589" spans="1:21" s="74" customFormat="1" ht="30" customHeight="1" x14ac:dyDescent="0.3">
      <c r="A589" s="60">
        <v>545</v>
      </c>
      <c r="B589" s="61" t="s">
        <v>1923</v>
      </c>
      <c r="C589" s="131">
        <v>1969</v>
      </c>
      <c r="D589" s="131" t="s">
        <v>1934</v>
      </c>
      <c r="E589" s="69" t="s">
        <v>16</v>
      </c>
      <c r="F589" s="102">
        <v>2</v>
      </c>
      <c r="G589" s="102">
        <v>3</v>
      </c>
      <c r="H589" s="23">
        <v>1151.7</v>
      </c>
      <c r="I589" s="23">
        <v>0</v>
      </c>
      <c r="J589" s="23">
        <v>935.8</v>
      </c>
      <c r="K589" s="23">
        <f>SUM(L589:O589)</f>
        <v>17834042.5</v>
      </c>
      <c r="L589" s="23">
        <v>0</v>
      </c>
      <c r="M589" s="23">
        <v>0</v>
      </c>
      <c r="N589" s="23">
        <v>0</v>
      </c>
      <c r="O589" s="23">
        <f>[1]Лист1!$D$1794</f>
        <v>17834042.5</v>
      </c>
      <c r="P589" s="23">
        <f>K589/H589</f>
        <v>15484.972214986541</v>
      </c>
      <c r="Q589" s="23">
        <v>9673</v>
      </c>
      <c r="R589" s="23" t="s">
        <v>571</v>
      </c>
      <c r="S589" s="51"/>
    </row>
    <row r="590" spans="1:21" s="74" customFormat="1" ht="30" customHeight="1" x14ac:dyDescent="0.3">
      <c r="A590" s="60">
        <v>546</v>
      </c>
      <c r="B590" s="61" t="s">
        <v>450</v>
      </c>
      <c r="C590" s="131">
        <v>1954</v>
      </c>
      <c r="D590" s="131" t="s">
        <v>1934</v>
      </c>
      <c r="E590" s="69" t="s">
        <v>16</v>
      </c>
      <c r="F590" s="97">
        <v>2</v>
      </c>
      <c r="G590" s="97">
        <v>1</v>
      </c>
      <c r="H590" s="23">
        <v>438.6</v>
      </c>
      <c r="I590" s="23">
        <v>0</v>
      </c>
      <c r="J590" s="23">
        <v>396.1</v>
      </c>
      <c r="K590" s="23">
        <f t="shared" ref="K590:K653" si="127">SUM(L590:O590)</f>
        <v>4451740</v>
      </c>
      <c r="L590" s="23">
        <v>0</v>
      </c>
      <c r="M590" s="23">
        <v>0</v>
      </c>
      <c r="N590" s="23">
        <v>0</v>
      </c>
      <c r="O590" s="23">
        <f>[1]Лист1!$D$142</f>
        <v>4451740</v>
      </c>
      <c r="P590" s="23">
        <f t="shared" ref="P590:P652" si="128">K590/H590</f>
        <v>10149.886000911993</v>
      </c>
      <c r="Q590" s="23">
        <v>9673</v>
      </c>
      <c r="R590" s="23" t="s">
        <v>573</v>
      </c>
      <c r="S590" s="31"/>
    </row>
    <row r="591" spans="1:21" s="74" customFormat="1" ht="30" customHeight="1" x14ac:dyDescent="0.3">
      <c r="A591" s="60">
        <v>547</v>
      </c>
      <c r="B591" s="61" t="s">
        <v>449</v>
      </c>
      <c r="C591" s="131">
        <v>1956</v>
      </c>
      <c r="D591" s="131" t="s">
        <v>1934</v>
      </c>
      <c r="E591" s="69" t="s">
        <v>16</v>
      </c>
      <c r="F591" s="97">
        <v>2</v>
      </c>
      <c r="G591" s="97">
        <v>1</v>
      </c>
      <c r="H591" s="23">
        <v>502.4</v>
      </c>
      <c r="I591" s="23">
        <v>0</v>
      </c>
      <c r="J591" s="23">
        <v>397.4</v>
      </c>
      <c r="K591" s="23">
        <f t="shared" si="127"/>
        <v>4421131</v>
      </c>
      <c r="L591" s="23">
        <v>0</v>
      </c>
      <c r="M591" s="23">
        <v>0</v>
      </c>
      <c r="N591" s="23">
        <v>0</v>
      </c>
      <c r="O591" s="23">
        <f>[1]Лист1!$D$143</f>
        <v>4421131</v>
      </c>
      <c r="P591" s="23">
        <f t="shared" si="128"/>
        <v>8800.0218949044593</v>
      </c>
      <c r="Q591" s="23">
        <v>9673</v>
      </c>
      <c r="R591" s="23" t="s">
        <v>573</v>
      </c>
      <c r="S591" s="12"/>
    </row>
    <row r="592" spans="1:21" s="74" customFormat="1" ht="23.25" customHeight="1" x14ac:dyDescent="0.3">
      <c r="A592" s="145">
        <v>548</v>
      </c>
      <c r="B592" s="151" t="s">
        <v>436</v>
      </c>
      <c r="C592" s="155">
        <v>1965</v>
      </c>
      <c r="D592" s="155" t="s">
        <v>1934</v>
      </c>
      <c r="E592" s="166" t="s">
        <v>16</v>
      </c>
      <c r="F592" s="147">
        <v>2</v>
      </c>
      <c r="G592" s="147">
        <v>2</v>
      </c>
      <c r="H592" s="149">
        <v>693.5</v>
      </c>
      <c r="I592" s="149">
        <v>0</v>
      </c>
      <c r="J592" s="149">
        <v>324.10000000000002</v>
      </c>
      <c r="K592" s="23">
        <f t="shared" si="127"/>
        <v>1987200</v>
      </c>
      <c r="L592" s="23">
        <v>0</v>
      </c>
      <c r="M592" s="23">
        <v>0</v>
      </c>
      <c r="N592" s="23">
        <v>0</v>
      </c>
      <c r="O592" s="23">
        <f>[1]Лист1!$D$144</f>
        <v>1987200</v>
      </c>
      <c r="P592" s="23">
        <f t="shared" si="128"/>
        <v>2865.4650324441241</v>
      </c>
      <c r="Q592" s="23">
        <v>9673</v>
      </c>
      <c r="R592" s="23" t="s">
        <v>573</v>
      </c>
      <c r="S592" s="12"/>
    </row>
    <row r="593" spans="1:19" s="74" customFormat="1" ht="21" customHeight="1" x14ac:dyDescent="0.3">
      <c r="A593" s="146"/>
      <c r="B593" s="152"/>
      <c r="C593" s="156"/>
      <c r="D593" s="156"/>
      <c r="E593" s="167"/>
      <c r="F593" s="148"/>
      <c r="G593" s="148"/>
      <c r="H593" s="150"/>
      <c r="I593" s="150"/>
      <c r="J593" s="150"/>
      <c r="K593" s="23">
        <f t="shared" ref="K593" si="129">SUM(L593:O593)</f>
        <v>4505870</v>
      </c>
      <c r="L593" s="23">
        <v>0</v>
      </c>
      <c r="M593" s="23">
        <v>0</v>
      </c>
      <c r="N593" s="23">
        <v>0</v>
      </c>
      <c r="O593" s="23">
        <f>[1]Лист1!$D$977</f>
        <v>4505870</v>
      </c>
      <c r="P593" s="23">
        <f>K593/H592</f>
        <v>6497.2891131939441</v>
      </c>
      <c r="Q593" s="23">
        <v>9673</v>
      </c>
      <c r="R593" s="23" t="s">
        <v>572</v>
      </c>
      <c r="S593" s="12"/>
    </row>
    <row r="594" spans="1:19" s="74" customFormat="1" ht="26.25" customHeight="1" x14ac:dyDescent="0.3">
      <c r="A594" s="60">
        <v>549</v>
      </c>
      <c r="B594" s="61" t="s">
        <v>448</v>
      </c>
      <c r="C594" s="131">
        <v>1953</v>
      </c>
      <c r="D594" s="131" t="s">
        <v>1934</v>
      </c>
      <c r="E594" s="69" t="s">
        <v>16</v>
      </c>
      <c r="F594" s="97">
        <v>1</v>
      </c>
      <c r="G594" s="97">
        <v>1</v>
      </c>
      <c r="H594" s="23">
        <v>300.7</v>
      </c>
      <c r="I594" s="23">
        <v>0</v>
      </c>
      <c r="J594" s="23">
        <v>245.9</v>
      </c>
      <c r="K594" s="23">
        <f t="shared" si="127"/>
        <v>771186.39999999991</v>
      </c>
      <c r="L594" s="23">
        <v>0</v>
      </c>
      <c r="M594" s="23">
        <v>0</v>
      </c>
      <c r="N594" s="23">
        <v>0</v>
      </c>
      <c r="O594" s="23">
        <f>[1]Лист1!$D$145</f>
        <v>771186.39999999991</v>
      </c>
      <c r="P594" s="23">
        <f t="shared" si="128"/>
        <v>2564.637179913535</v>
      </c>
      <c r="Q594" s="23">
        <v>9673</v>
      </c>
      <c r="R594" s="23" t="s">
        <v>573</v>
      </c>
      <c r="S594" s="12"/>
    </row>
    <row r="595" spans="1:19" s="74" customFormat="1" ht="30" customHeight="1" x14ac:dyDescent="0.3">
      <c r="A595" s="60">
        <v>550</v>
      </c>
      <c r="B595" s="61" t="s">
        <v>79</v>
      </c>
      <c r="C595" s="131">
        <v>1964</v>
      </c>
      <c r="D595" s="131" t="s">
        <v>1934</v>
      </c>
      <c r="E595" s="69" t="s">
        <v>16</v>
      </c>
      <c r="F595" s="87">
        <v>2</v>
      </c>
      <c r="G595" s="87">
        <v>1</v>
      </c>
      <c r="H595" s="23">
        <v>658.4</v>
      </c>
      <c r="I595" s="23">
        <v>0</v>
      </c>
      <c r="J595" s="23">
        <v>624.79999999999995</v>
      </c>
      <c r="K595" s="23">
        <f t="shared" ref="K595:K613" si="130">SUM(L595:O595)</f>
        <v>2248548.6</v>
      </c>
      <c r="L595" s="23">
        <v>0</v>
      </c>
      <c r="M595" s="23">
        <v>0</v>
      </c>
      <c r="N595" s="23">
        <v>0</v>
      </c>
      <c r="O595" s="23">
        <f>[1]Лист1!$D$978</f>
        <v>2248548.6</v>
      </c>
      <c r="P595" s="23">
        <f t="shared" si="128"/>
        <v>3415.1710206561365</v>
      </c>
      <c r="Q595" s="23">
        <v>9673</v>
      </c>
      <c r="R595" s="23" t="s">
        <v>572</v>
      </c>
      <c r="S595" s="12"/>
    </row>
    <row r="596" spans="1:19" s="74" customFormat="1" ht="30" customHeight="1" x14ac:dyDescent="0.3">
      <c r="A596" s="60">
        <v>551</v>
      </c>
      <c r="B596" s="61" t="s">
        <v>80</v>
      </c>
      <c r="C596" s="131">
        <v>1964</v>
      </c>
      <c r="D596" s="131" t="s">
        <v>1934</v>
      </c>
      <c r="E596" s="69" t="s">
        <v>16</v>
      </c>
      <c r="F596" s="87">
        <v>2</v>
      </c>
      <c r="G596" s="87">
        <v>2</v>
      </c>
      <c r="H596" s="23">
        <v>651.5</v>
      </c>
      <c r="I596" s="23">
        <v>47.5</v>
      </c>
      <c r="J596" s="23">
        <v>550.5</v>
      </c>
      <c r="K596" s="23">
        <f t="shared" si="130"/>
        <v>7787541</v>
      </c>
      <c r="L596" s="23">
        <v>0</v>
      </c>
      <c r="M596" s="23">
        <v>0</v>
      </c>
      <c r="N596" s="23">
        <v>0</v>
      </c>
      <c r="O596" s="23">
        <f>[1]Лист1!$D$979</f>
        <v>7787541</v>
      </c>
      <c r="P596" s="23">
        <f t="shared" si="128"/>
        <v>11953.247889485801</v>
      </c>
      <c r="Q596" s="23">
        <v>9673</v>
      </c>
      <c r="R596" s="23" t="s">
        <v>572</v>
      </c>
      <c r="S596" s="51"/>
    </row>
    <row r="597" spans="1:19" s="74" customFormat="1" ht="30" customHeight="1" x14ac:dyDescent="0.3">
      <c r="A597" s="60">
        <v>552</v>
      </c>
      <c r="B597" s="61" t="s">
        <v>899</v>
      </c>
      <c r="C597" s="131">
        <v>1960</v>
      </c>
      <c r="D597" s="131" t="s">
        <v>1934</v>
      </c>
      <c r="E597" s="69" t="s">
        <v>16</v>
      </c>
      <c r="F597" s="97">
        <v>3</v>
      </c>
      <c r="G597" s="97">
        <v>3</v>
      </c>
      <c r="H597" s="23">
        <v>1533.7</v>
      </c>
      <c r="I597" s="23">
        <v>0</v>
      </c>
      <c r="J597" s="23">
        <v>1509.5</v>
      </c>
      <c r="K597" s="23">
        <f t="shared" si="130"/>
        <v>5284277.8000000007</v>
      </c>
      <c r="L597" s="23">
        <v>0</v>
      </c>
      <c r="M597" s="23">
        <v>0</v>
      </c>
      <c r="N597" s="23">
        <v>0</v>
      </c>
      <c r="O597" s="23">
        <f>[1]Лист1!$D$146</f>
        <v>5284277.8000000007</v>
      </c>
      <c r="P597" s="23">
        <f t="shared" si="128"/>
        <v>3445.4442198604684</v>
      </c>
      <c r="Q597" s="23">
        <v>9673</v>
      </c>
      <c r="R597" s="23" t="s">
        <v>573</v>
      </c>
      <c r="S597" s="51"/>
    </row>
    <row r="598" spans="1:19" s="74" customFormat="1" ht="30" customHeight="1" x14ac:dyDescent="0.3">
      <c r="A598" s="60">
        <v>553</v>
      </c>
      <c r="B598" s="61" t="s">
        <v>1924</v>
      </c>
      <c r="C598" s="131">
        <v>1969</v>
      </c>
      <c r="D598" s="131" t="s">
        <v>1934</v>
      </c>
      <c r="E598" s="69" t="s">
        <v>16</v>
      </c>
      <c r="F598" s="102">
        <v>3</v>
      </c>
      <c r="G598" s="102">
        <v>3</v>
      </c>
      <c r="H598" s="23">
        <v>1502.9</v>
      </c>
      <c r="I598" s="23">
        <v>0</v>
      </c>
      <c r="J598" s="23">
        <v>1502.9</v>
      </c>
      <c r="K598" s="23">
        <f t="shared" si="130"/>
        <v>16347133.600000001</v>
      </c>
      <c r="L598" s="23">
        <v>0</v>
      </c>
      <c r="M598" s="23">
        <v>0</v>
      </c>
      <c r="N598" s="23">
        <v>0</v>
      </c>
      <c r="O598" s="23">
        <f>[1]Лист1!$D$1795</f>
        <v>16347133.600000001</v>
      </c>
      <c r="P598" s="23">
        <f t="shared" si="128"/>
        <v>10877.060083837914</v>
      </c>
      <c r="Q598" s="23">
        <v>9673</v>
      </c>
      <c r="R598" s="23" t="s">
        <v>571</v>
      </c>
      <c r="S598" s="51"/>
    </row>
    <row r="599" spans="1:19" s="74" customFormat="1" ht="24.75" customHeight="1" x14ac:dyDescent="0.3">
      <c r="A599" s="60">
        <v>554</v>
      </c>
      <c r="B599" s="61" t="s">
        <v>1925</v>
      </c>
      <c r="C599" s="131">
        <v>1971</v>
      </c>
      <c r="D599" s="131" t="s">
        <v>1934</v>
      </c>
      <c r="E599" s="69" t="s">
        <v>16</v>
      </c>
      <c r="F599" s="102">
        <v>2</v>
      </c>
      <c r="G599" s="102">
        <v>1</v>
      </c>
      <c r="H599" s="23">
        <v>400.6</v>
      </c>
      <c r="I599" s="23">
        <v>0</v>
      </c>
      <c r="J599" s="23" t="s">
        <v>1931</v>
      </c>
      <c r="K599" s="23">
        <f t="shared" si="130"/>
        <v>5514749.4000000004</v>
      </c>
      <c r="L599" s="23">
        <v>0</v>
      </c>
      <c r="M599" s="23">
        <v>0</v>
      </c>
      <c r="N599" s="23">
        <v>0</v>
      </c>
      <c r="O599" s="23">
        <f>[1]Лист1!$D$1796</f>
        <v>5514749.4000000004</v>
      </c>
      <c r="P599" s="23">
        <f t="shared" si="128"/>
        <v>13766.224163754368</v>
      </c>
      <c r="Q599" s="23">
        <v>9673</v>
      </c>
      <c r="R599" s="23" t="s">
        <v>571</v>
      </c>
      <c r="S599" s="51"/>
    </row>
    <row r="600" spans="1:19" s="74" customFormat="1" ht="30" customHeight="1" x14ac:dyDescent="0.3">
      <c r="A600" s="60">
        <v>555</v>
      </c>
      <c r="B600" s="61" t="s">
        <v>1926</v>
      </c>
      <c r="C600" s="131">
        <v>1971</v>
      </c>
      <c r="D600" s="131" t="s">
        <v>1934</v>
      </c>
      <c r="E600" s="69" t="s">
        <v>16</v>
      </c>
      <c r="F600" s="102">
        <v>2</v>
      </c>
      <c r="G600" s="102">
        <v>2</v>
      </c>
      <c r="H600" s="23">
        <v>380.4</v>
      </c>
      <c r="I600" s="23">
        <v>0</v>
      </c>
      <c r="J600" s="23">
        <v>355.2</v>
      </c>
      <c r="K600" s="23">
        <f t="shared" si="130"/>
        <v>5935093.5999999996</v>
      </c>
      <c r="L600" s="23">
        <v>0</v>
      </c>
      <c r="M600" s="23">
        <v>0</v>
      </c>
      <c r="N600" s="23">
        <v>0</v>
      </c>
      <c r="O600" s="23">
        <f>[1]Лист1!$D$1797</f>
        <v>5935093.5999999996</v>
      </c>
      <c r="P600" s="23">
        <f t="shared" si="128"/>
        <v>15602.243953732912</v>
      </c>
      <c r="Q600" s="23">
        <v>9673</v>
      </c>
      <c r="R600" s="23" t="s">
        <v>571</v>
      </c>
      <c r="S600" s="51"/>
    </row>
    <row r="601" spans="1:19" s="74" customFormat="1" ht="30" customHeight="1" x14ac:dyDescent="0.3">
      <c r="A601" s="60">
        <v>556</v>
      </c>
      <c r="B601" s="61" t="s">
        <v>1927</v>
      </c>
      <c r="C601" s="131">
        <v>1972</v>
      </c>
      <c r="D601" s="131" t="s">
        <v>1934</v>
      </c>
      <c r="E601" s="69" t="s">
        <v>16</v>
      </c>
      <c r="F601" s="102">
        <v>4</v>
      </c>
      <c r="G601" s="102">
        <v>3</v>
      </c>
      <c r="H601" s="23">
        <v>2101.1999999999998</v>
      </c>
      <c r="I601" s="23">
        <v>0</v>
      </c>
      <c r="J601" s="23">
        <v>1955.1</v>
      </c>
      <c r="K601" s="23">
        <f t="shared" si="130"/>
        <v>13197787.799999999</v>
      </c>
      <c r="L601" s="23">
        <v>0</v>
      </c>
      <c r="M601" s="23">
        <v>0</v>
      </c>
      <c r="N601" s="23">
        <v>0</v>
      </c>
      <c r="O601" s="23">
        <f>[1]Лист1!$D$1798</f>
        <v>13197787.799999999</v>
      </c>
      <c r="P601" s="23">
        <f t="shared" si="128"/>
        <v>6281.0716733295258</v>
      </c>
      <c r="Q601" s="23">
        <v>9673</v>
      </c>
      <c r="R601" s="23" t="s">
        <v>571</v>
      </c>
      <c r="S601" s="51"/>
    </row>
    <row r="602" spans="1:19" s="74" customFormat="1" ht="30" customHeight="1" x14ac:dyDescent="0.3">
      <c r="A602" s="60">
        <v>557</v>
      </c>
      <c r="B602" s="61" t="s">
        <v>1928</v>
      </c>
      <c r="C602" s="131">
        <v>1972</v>
      </c>
      <c r="D602" s="131" t="s">
        <v>1934</v>
      </c>
      <c r="E602" s="69" t="s">
        <v>16</v>
      </c>
      <c r="F602" s="102">
        <v>4</v>
      </c>
      <c r="G602" s="102">
        <v>3</v>
      </c>
      <c r="H602" s="23">
        <v>1994.8</v>
      </c>
      <c r="I602" s="23">
        <v>0</v>
      </c>
      <c r="J602" s="23">
        <v>1993.2</v>
      </c>
      <c r="K602" s="23">
        <f t="shared" si="130"/>
        <v>19907713.199999999</v>
      </c>
      <c r="L602" s="23">
        <v>0</v>
      </c>
      <c r="M602" s="23">
        <v>0</v>
      </c>
      <c r="N602" s="23">
        <v>0</v>
      </c>
      <c r="O602" s="23">
        <f>[1]Лист1!$D$1799</f>
        <v>19907713.199999999</v>
      </c>
      <c r="P602" s="23">
        <f t="shared" si="128"/>
        <v>9979.8040906356528</v>
      </c>
      <c r="Q602" s="23">
        <v>9673</v>
      </c>
      <c r="R602" s="23" t="s">
        <v>571</v>
      </c>
      <c r="S602" s="51"/>
    </row>
    <row r="603" spans="1:19" s="74" customFormat="1" ht="30" customHeight="1" x14ac:dyDescent="0.3">
      <c r="A603" s="60">
        <v>558</v>
      </c>
      <c r="B603" s="61" t="s">
        <v>1929</v>
      </c>
      <c r="C603" s="131">
        <v>1971</v>
      </c>
      <c r="D603" s="131" t="s">
        <v>1934</v>
      </c>
      <c r="E603" s="69" t="s">
        <v>16</v>
      </c>
      <c r="F603" s="102">
        <v>2</v>
      </c>
      <c r="G603" s="102">
        <v>2</v>
      </c>
      <c r="H603" s="23">
        <v>798</v>
      </c>
      <c r="I603" s="23">
        <v>0</v>
      </c>
      <c r="J603" s="23">
        <v>736</v>
      </c>
      <c r="K603" s="23">
        <f t="shared" si="130"/>
        <v>10078449</v>
      </c>
      <c r="L603" s="23">
        <v>0</v>
      </c>
      <c r="M603" s="23">
        <v>0</v>
      </c>
      <c r="N603" s="23">
        <v>0</v>
      </c>
      <c r="O603" s="23">
        <f>[1]Лист1!$D$1800</f>
        <v>10078449</v>
      </c>
      <c r="P603" s="23">
        <f t="shared" si="128"/>
        <v>12629.635338345865</v>
      </c>
      <c r="Q603" s="23">
        <v>9673</v>
      </c>
      <c r="R603" s="23" t="s">
        <v>571</v>
      </c>
      <c r="S603" s="51"/>
    </row>
    <row r="604" spans="1:19" s="74" customFormat="1" ht="30" customHeight="1" x14ac:dyDescent="0.3">
      <c r="A604" s="60">
        <v>559</v>
      </c>
      <c r="B604" s="61" t="s">
        <v>1930</v>
      </c>
      <c r="C604" s="131">
        <v>1971</v>
      </c>
      <c r="D604" s="131" t="s">
        <v>1934</v>
      </c>
      <c r="E604" s="69" t="s">
        <v>16</v>
      </c>
      <c r="F604" s="102">
        <v>2</v>
      </c>
      <c r="G604" s="102">
        <v>2</v>
      </c>
      <c r="H604" s="23">
        <v>730.8</v>
      </c>
      <c r="I604" s="23">
        <v>0</v>
      </c>
      <c r="J604" s="23" t="s">
        <v>1932</v>
      </c>
      <c r="K604" s="23">
        <f t="shared" si="130"/>
        <v>10165261.199999999</v>
      </c>
      <c r="L604" s="23">
        <v>0</v>
      </c>
      <c r="M604" s="23">
        <v>0</v>
      </c>
      <c r="N604" s="23">
        <v>0</v>
      </c>
      <c r="O604" s="23">
        <f>[1]Лист1!$D$1801</f>
        <v>10165261.199999999</v>
      </c>
      <c r="P604" s="23">
        <f t="shared" si="128"/>
        <v>13909.771756978653</v>
      </c>
      <c r="Q604" s="23">
        <v>9673</v>
      </c>
      <c r="R604" s="23" t="s">
        <v>571</v>
      </c>
      <c r="S604" s="51"/>
    </row>
    <row r="605" spans="1:19" s="2" customFormat="1" ht="30" customHeight="1" x14ac:dyDescent="0.3">
      <c r="A605" s="60">
        <v>560</v>
      </c>
      <c r="B605" s="61" t="s">
        <v>915</v>
      </c>
      <c r="C605" s="131">
        <v>1971</v>
      </c>
      <c r="D605" s="131" t="s">
        <v>1934</v>
      </c>
      <c r="E605" s="69" t="s">
        <v>16</v>
      </c>
      <c r="F605" s="97">
        <v>2</v>
      </c>
      <c r="G605" s="97">
        <v>2</v>
      </c>
      <c r="H605" s="23">
        <v>724.3</v>
      </c>
      <c r="I605" s="23">
        <v>0</v>
      </c>
      <c r="J605" s="23">
        <v>579.20000000000005</v>
      </c>
      <c r="K605" s="23">
        <f t="shared" si="130"/>
        <v>10069959.199999999</v>
      </c>
      <c r="L605" s="23">
        <v>0</v>
      </c>
      <c r="M605" s="23">
        <v>0</v>
      </c>
      <c r="N605" s="23">
        <v>0</v>
      </c>
      <c r="O605" s="23">
        <f>[1]Лист1!$D$1802</f>
        <v>10069959.199999999</v>
      </c>
      <c r="P605" s="23">
        <f t="shared" si="128"/>
        <v>13903.022504487091</v>
      </c>
      <c r="Q605" s="23">
        <v>9673</v>
      </c>
      <c r="R605" s="23" t="s">
        <v>571</v>
      </c>
      <c r="S605" s="31"/>
    </row>
    <row r="606" spans="1:19" s="74" customFormat="1" ht="30" customHeight="1" x14ac:dyDescent="0.3">
      <c r="A606" s="60">
        <v>561</v>
      </c>
      <c r="B606" s="61" t="s">
        <v>916</v>
      </c>
      <c r="C606" s="131">
        <v>1971</v>
      </c>
      <c r="D606" s="131" t="s">
        <v>1934</v>
      </c>
      <c r="E606" s="69" t="s">
        <v>16</v>
      </c>
      <c r="F606" s="97">
        <v>2</v>
      </c>
      <c r="G606" s="97">
        <v>2</v>
      </c>
      <c r="H606" s="23">
        <v>783.8</v>
      </c>
      <c r="I606" s="23">
        <v>0</v>
      </c>
      <c r="J606" s="23">
        <v>723.4</v>
      </c>
      <c r="K606" s="23">
        <f t="shared" si="130"/>
        <v>4970594</v>
      </c>
      <c r="L606" s="23">
        <v>0</v>
      </c>
      <c r="M606" s="23">
        <v>0</v>
      </c>
      <c r="N606" s="23">
        <v>0</v>
      </c>
      <c r="O606" s="23">
        <f>[1]Лист1!$D$1803</f>
        <v>4970594</v>
      </c>
      <c r="P606" s="23">
        <f t="shared" si="128"/>
        <v>6341.6611380454206</v>
      </c>
      <c r="Q606" s="23">
        <v>9673</v>
      </c>
      <c r="R606" s="23" t="s">
        <v>571</v>
      </c>
      <c r="S606" s="12"/>
    </row>
    <row r="607" spans="1:19" s="74" customFormat="1" ht="30" customHeight="1" x14ac:dyDescent="0.3">
      <c r="A607" s="60">
        <v>562</v>
      </c>
      <c r="B607" s="61" t="s">
        <v>917</v>
      </c>
      <c r="C607" s="131">
        <v>1971</v>
      </c>
      <c r="D607" s="131" t="s">
        <v>1934</v>
      </c>
      <c r="E607" s="69" t="s">
        <v>16</v>
      </c>
      <c r="F607" s="97">
        <v>2</v>
      </c>
      <c r="G607" s="97">
        <v>2</v>
      </c>
      <c r="H607" s="23">
        <v>736.6</v>
      </c>
      <c r="I607" s="23">
        <v>0</v>
      </c>
      <c r="J607" s="23">
        <v>736.6</v>
      </c>
      <c r="K607" s="23">
        <f t="shared" si="130"/>
        <v>10152372.800000001</v>
      </c>
      <c r="L607" s="23">
        <v>0</v>
      </c>
      <c r="M607" s="23">
        <v>0</v>
      </c>
      <c r="N607" s="23">
        <v>0</v>
      </c>
      <c r="O607" s="23">
        <f>[1]Лист1!$D$1804</f>
        <v>10152372.800000001</v>
      </c>
      <c r="P607" s="23">
        <f t="shared" si="128"/>
        <v>13782.748846049417</v>
      </c>
      <c r="Q607" s="23">
        <v>9673</v>
      </c>
      <c r="R607" s="23" t="s">
        <v>571</v>
      </c>
      <c r="S607" s="12"/>
    </row>
    <row r="608" spans="1:19" s="2" customFormat="1" ht="30" customHeight="1" x14ac:dyDescent="0.3">
      <c r="A608" s="60">
        <v>563</v>
      </c>
      <c r="B608" s="61" t="s">
        <v>906</v>
      </c>
      <c r="C608" s="131">
        <v>1968</v>
      </c>
      <c r="D608" s="131" t="s">
        <v>1934</v>
      </c>
      <c r="E608" s="69" t="s">
        <v>16</v>
      </c>
      <c r="F608" s="97">
        <v>2</v>
      </c>
      <c r="G608" s="97">
        <v>1</v>
      </c>
      <c r="H608" s="23">
        <v>354.9</v>
      </c>
      <c r="I608" s="23">
        <v>0</v>
      </c>
      <c r="J608" s="23">
        <v>354.9</v>
      </c>
      <c r="K608" s="23">
        <f t="shared" si="130"/>
        <v>5273214.5999999996</v>
      </c>
      <c r="L608" s="23">
        <v>0</v>
      </c>
      <c r="M608" s="23">
        <v>0</v>
      </c>
      <c r="N608" s="23">
        <v>0</v>
      </c>
      <c r="O608" s="23">
        <f>[1]Лист1!$D$980</f>
        <v>5273214.5999999996</v>
      </c>
      <c r="P608" s="23">
        <f t="shared" si="128"/>
        <v>14858.311073541843</v>
      </c>
      <c r="Q608" s="23">
        <v>9673</v>
      </c>
      <c r="R608" s="23" t="s">
        <v>572</v>
      </c>
      <c r="S608" s="31"/>
    </row>
    <row r="609" spans="1:19" s="2" customFormat="1" ht="30" customHeight="1" x14ac:dyDescent="0.3">
      <c r="A609" s="60">
        <v>564</v>
      </c>
      <c r="B609" s="61" t="s">
        <v>900</v>
      </c>
      <c r="C609" s="131">
        <v>1953</v>
      </c>
      <c r="D609" s="131" t="s">
        <v>1934</v>
      </c>
      <c r="E609" s="69" t="s">
        <v>16</v>
      </c>
      <c r="F609" s="97">
        <v>2</v>
      </c>
      <c r="G609" s="97">
        <v>2</v>
      </c>
      <c r="H609" s="23">
        <v>927.6</v>
      </c>
      <c r="I609" s="23">
        <v>0</v>
      </c>
      <c r="J609" s="23">
        <v>844.6</v>
      </c>
      <c r="K609" s="23">
        <f t="shared" si="130"/>
        <v>3211170.4000000004</v>
      </c>
      <c r="L609" s="23">
        <v>0</v>
      </c>
      <c r="M609" s="23">
        <v>0</v>
      </c>
      <c r="N609" s="23">
        <v>0</v>
      </c>
      <c r="O609" s="23">
        <f>[1]Лист1!$D$147</f>
        <v>3211170.4000000004</v>
      </c>
      <c r="P609" s="23">
        <f t="shared" si="128"/>
        <v>3461.8050884001727</v>
      </c>
      <c r="Q609" s="23">
        <v>9673</v>
      </c>
      <c r="R609" s="23" t="s">
        <v>573</v>
      </c>
      <c r="S609" s="31"/>
    </row>
    <row r="610" spans="1:19" s="74" customFormat="1" ht="30" customHeight="1" x14ac:dyDescent="0.3">
      <c r="A610" s="60">
        <v>565</v>
      </c>
      <c r="B610" s="61" t="s">
        <v>81</v>
      </c>
      <c r="C610" s="131">
        <v>1964</v>
      </c>
      <c r="D610" s="131" t="s">
        <v>1934</v>
      </c>
      <c r="E610" s="69" t="s">
        <v>16</v>
      </c>
      <c r="F610" s="87">
        <v>4</v>
      </c>
      <c r="G610" s="87">
        <v>2</v>
      </c>
      <c r="H610" s="23">
        <v>1387.4</v>
      </c>
      <c r="I610" s="23">
        <v>0</v>
      </c>
      <c r="J610" s="23">
        <v>1303.5</v>
      </c>
      <c r="K610" s="23">
        <f t="shared" si="130"/>
        <v>1875500</v>
      </c>
      <c r="L610" s="23">
        <v>0</v>
      </c>
      <c r="M610" s="23">
        <v>0</v>
      </c>
      <c r="N610" s="23">
        <v>0</v>
      </c>
      <c r="O610" s="23">
        <f>[1]Лист1!$D$1805</f>
        <v>1875500</v>
      </c>
      <c r="P610" s="23">
        <f t="shared" si="128"/>
        <v>1351.8091393974339</v>
      </c>
      <c r="Q610" s="23">
        <v>9673</v>
      </c>
      <c r="R610" s="23" t="s">
        <v>571</v>
      </c>
      <c r="S610" s="51"/>
    </row>
    <row r="611" spans="1:19" s="2" customFormat="1" ht="30" customHeight="1" x14ac:dyDescent="0.3">
      <c r="A611" s="60">
        <v>566</v>
      </c>
      <c r="B611" s="61" t="s">
        <v>918</v>
      </c>
      <c r="C611" s="131">
        <v>1970</v>
      </c>
      <c r="D611" s="131" t="s">
        <v>1934</v>
      </c>
      <c r="E611" s="69" t="s">
        <v>16</v>
      </c>
      <c r="F611" s="97">
        <v>5</v>
      </c>
      <c r="G611" s="97">
        <v>4</v>
      </c>
      <c r="H611" s="23">
        <v>4178.6000000000004</v>
      </c>
      <c r="I611" s="23">
        <v>0</v>
      </c>
      <c r="J611" s="23">
        <v>3184.4</v>
      </c>
      <c r="K611" s="23">
        <f t="shared" si="130"/>
        <v>14115024.400000002</v>
      </c>
      <c r="L611" s="23">
        <v>0</v>
      </c>
      <c r="M611" s="23">
        <v>0</v>
      </c>
      <c r="N611" s="23">
        <v>0</v>
      </c>
      <c r="O611" s="23">
        <f>[1]Лист1!$D$1806</f>
        <v>14115024.400000002</v>
      </c>
      <c r="P611" s="23">
        <f t="shared" si="128"/>
        <v>3377.9314602977074</v>
      </c>
      <c r="Q611" s="23">
        <v>9673</v>
      </c>
      <c r="R611" s="23" t="s">
        <v>571</v>
      </c>
      <c r="S611" s="31"/>
    </row>
    <row r="612" spans="1:19" s="74" customFormat="1" ht="30" customHeight="1" x14ac:dyDescent="0.3">
      <c r="A612" s="60">
        <v>567</v>
      </c>
      <c r="B612" s="61" t="s">
        <v>901</v>
      </c>
      <c r="C612" s="131">
        <v>1959</v>
      </c>
      <c r="D612" s="131" t="s">
        <v>1934</v>
      </c>
      <c r="E612" s="69" t="s">
        <v>16</v>
      </c>
      <c r="F612" s="97">
        <v>2</v>
      </c>
      <c r="G612" s="97">
        <v>1</v>
      </c>
      <c r="H612" s="23">
        <v>460.7</v>
      </c>
      <c r="I612" s="23">
        <v>0</v>
      </c>
      <c r="J612" s="23">
        <v>430</v>
      </c>
      <c r="K612" s="23">
        <f t="shared" si="130"/>
        <v>1542692</v>
      </c>
      <c r="L612" s="23">
        <v>0</v>
      </c>
      <c r="M612" s="23">
        <v>0</v>
      </c>
      <c r="N612" s="23">
        <v>0</v>
      </c>
      <c r="O612" s="23">
        <f>[1]Лист1!$D$148</f>
        <v>1542692</v>
      </c>
      <c r="P612" s="23">
        <f t="shared" si="128"/>
        <v>3348.5825917082702</v>
      </c>
      <c r="Q612" s="23">
        <v>9673</v>
      </c>
      <c r="R612" s="23" t="s">
        <v>573</v>
      </c>
      <c r="S612" s="12"/>
    </row>
    <row r="613" spans="1:19" s="74" customFormat="1" ht="30" customHeight="1" x14ac:dyDescent="0.3">
      <c r="A613" s="60">
        <v>568</v>
      </c>
      <c r="B613" s="61" t="s">
        <v>902</v>
      </c>
      <c r="C613" s="131">
        <v>1983</v>
      </c>
      <c r="D613" s="131" t="s">
        <v>1934</v>
      </c>
      <c r="E613" s="69" t="s">
        <v>16</v>
      </c>
      <c r="F613" s="87">
        <v>5</v>
      </c>
      <c r="G613" s="87">
        <v>4</v>
      </c>
      <c r="H613" s="23">
        <v>3754</v>
      </c>
      <c r="I613" s="23">
        <v>0</v>
      </c>
      <c r="J613" s="23">
        <v>3020</v>
      </c>
      <c r="K613" s="23">
        <f t="shared" si="130"/>
        <v>8575000</v>
      </c>
      <c r="L613" s="23">
        <v>0</v>
      </c>
      <c r="M613" s="23">
        <v>0</v>
      </c>
      <c r="N613" s="23">
        <v>0</v>
      </c>
      <c r="O613" s="23">
        <f>[1]Лист1!$D$149</f>
        <v>8575000</v>
      </c>
      <c r="P613" s="23">
        <f t="shared" si="128"/>
        <v>2284.2301545018645</v>
      </c>
      <c r="Q613" s="23">
        <v>9673</v>
      </c>
      <c r="R613" s="23" t="s">
        <v>573</v>
      </c>
      <c r="S613" s="12"/>
    </row>
    <row r="614" spans="1:19" s="2" customFormat="1" ht="30" customHeight="1" x14ac:dyDescent="0.3">
      <c r="A614" s="60">
        <v>569</v>
      </c>
      <c r="B614" s="61" t="s">
        <v>1964</v>
      </c>
      <c r="C614" s="131">
        <v>1991</v>
      </c>
      <c r="D614" s="131" t="s">
        <v>1934</v>
      </c>
      <c r="E614" s="69" t="s">
        <v>16</v>
      </c>
      <c r="F614" s="97">
        <v>5</v>
      </c>
      <c r="G614" s="97">
        <v>4</v>
      </c>
      <c r="H614" s="23">
        <v>3150.4</v>
      </c>
      <c r="I614" s="23">
        <v>896.4</v>
      </c>
      <c r="J614" s="23">
        <v>2614.8000000000002</v>
      </c>
      <c r="K614" s="23">
        <f t="shared" ref="K614" si="131">SUM(L614:O614)</f>
        <v>5514800</v>
      </c>
      <c r="L614" s="23">
        <v>0</v>
      </c>
      <c r="M614" s="23">
        <v>0</v>
      </c>
      <c r="N614" s="23">
        <v>0</v>
      </c>
      <c r="O614" s="23">
        <f>[1]Лист1!$D$1807</f>
        <v>5514800</v>
      </c>
      <c r="P614" s="23">
        <f t="shared" si="128"/>
        <v>1750.5078720162519</v>
      </c>
      <c r="Q614" s="23">
        <v>9673</v>
      </c>
      <c r="R614" s="23" t="s">
        <v>571</v>
      </c>
      <c r="S614" s="31"/>
    </row>
    <row r="615" spans="1:19" s="74" customFormat="1" ht="30" customHeight="1" x14ac:dyDescent="0.3">
      <c r="A615" s="60">
        <v>570</v>
      </c>
      <c r="B615" s="61" t="s">
        <v>907</v>
      </c>
      <c r="C615" s="131">
        <v>1968</v>
      </c>
      <c r="D615" s="131" t="s">
        <v>1934</v>
      </c>
      <c r="E615" s="69" t="s">
        <v>16</v>
      </c>
      <c r="F615" s="97">
        <v>2</v>
      </c>
      <c r="G615" s="97">
        <v>2</v>
      </c>
      <c r="H615" s="23">
        <v>540.29999999999995</v>
      </c>
      <c r="I615" s="23">
        <v>0</v>
      </c>
      <c r="J615" s="23">
        <v>540.29999999999995</v>
      </c>
      <c r="K615" s="23">
        <f>SUM(L615:O615)</f>
        <v>6565381.2000000002</v>
      </c>
      <c r="L615" s="23">
        <v>0</v>
      </c>
      <c r="M615" s="23">
        <v>0</v>
      </c>
      <c r="N615" s="23">
        <v>0</v>
      </c>
      <c r="O615" s="23">
        <f>[1]Лист1!$D$981</f>
        <v>6565381.2000000002</v>
      </c>
      <c r="P615" s="23">
        <f t="shared" si="128"/>
        <v>12151.362576346475</v>
      </c>
      <c r="Q615" s="23">
        <v>9673</v>
      </c>
      <c r="R615" s="23" t="s">
        <v>572</v>
      </c>
      <c r="S615" s="12"/>
    </row>
    <row r="616" spans="1:19" s="74" customFormat="1" ht="30" customHeight="1" x14ac:dyDescent="0.3">
      <c r="A616" s="145">
        <v>571</v>
      </c>
      <c r="B616" s="151" t="s">
        <v>82</v>
      </c>
      <c r="C616" s="155">
        <v>1963</v>
      </c>
      <c r="D616" s="155" t="s">
        <v>1934</v>
      </c>
      <c r="E616" s="166" t="s">
        <v>16</v>
      </c>
      <c r="F616" s="157">
        <v>2</v>
      </c>
      <c r="G616" s="157">
        <v>3</v>
      </c>
      <c r="H616" s="149">
        <v>494</v>
      </c>
      <c r="I616" s="149">
        <v>0</v>
      </c>
      <c r="J616" s="149">
        <v>393.8</v>
      </c>
      <c r="K616" s="23">
        <f>SUM(L616:O616)</f>
        <v>1875500</v>
      </c>
      <c r="L616" s="23">
        <v>0</v>
      </c>
      <c r="M616" s="23">
        <v>0</v>
      </c>
      <c r="N616" s="23">
        <v>0</v>
      </c>
      <c r="O616" s="23">
        <f>[1]Лист1!$D$1808</f>
        <v>1875500</v>
      </c>
      <c r="P616" s="23">
        <f t="shared" si="128"/>
        <v>3796.5587044534414</v>
      </c>
      <c r="Q616" s="23">
        <v>9673</v>
      </c>
      <c r="R616" s="23" t="s">
        <v>571</v>
      </c>
      <c r="S616" s="12"/>
    </row>
    <row r="617" spans="1:19" s="74" customFormat="1" ht="30" customHeight="1" x14ac:dyDescent="0.3">
      <c r="A617" s="146"/>
      <c r="B617" s="152"/>
      <c r="C617" s="156"/>
      <c r="D617" s="156"/>
      <c r="E617" s="167"/>
      <c r="F617" s="165"/>
      <c r="G617" s="165"/>
      <c r="H617" s="150"/>
      <c r="I617" s="150"/>
      <c r="J617" s="150"/>
      <c r="K617" s="23">
        <f>SUM(L617:O617)</f>
        <v>447176</v>
      </c>
      <c r="L617" s="23">
        <v>0</v>
      </c>
      <c r="M617" s="23">
        <v>0</v>
      </c>
      <c r="N617" s="23">
        <v>0</v>
      </c>
      <c r="O617" s="23">
        <f>[1]Лист1!$D$982</f>
        <v>447176</v>
      </c>
      <c r="P617" s="23">
        <f>K617/H616</f>
        <v>905.21457489878537</v>
      </c>
      <c r="Q617" s="23">
        <v>9673</v>
      </c>
      <c r="R617" s="23" t="s">
        <v>572</v>
      </c>
      <c r="S617" s="12"/>
    </row>
    <row r="618" spans="1:19" s="74" customFormat="1" ht="30" customHeight="1" x14ac:dyDescent="0.3">
      <c r="A618" s="60">
        <v>572</v>
      </c>
      <c r="B618" s="61" t="s">
        <v>919</v>
      </c>
      <c r="C618" s="131">
        <v>1970</v>
      </c>
      <c r="D618" s="131" t="s">
        <v>1934</v>
      </c>
      <c r="E618" s="69" t="s">
        <v>16</v>
      </c>
      <c r="F618" s="97">
        <v>2</v>
      </c>
      <c r="G618" s="97">
        <v>2</v>
      </c>
      <c r="H618" s="23">
        <v>596.5</v>
      </c>
      <c r="I618" s="23">
        <v>0</v>
      </c>
      <c r="J618" s="23">
        <v>596.5</v>
      </c>
      <c r="K618" s="23">
        <f>SUM(L618:O618)</f>
        <v>2069804.1999999997</v>
      </c>
      <c r="L618" s="23">
        <v>0</v>
      </c>
      <c r="M618" s="23">
        <v>0</v>
      </c>
      <c r="N618" s="23">
        <v>0</v>
      </c>
      <c r="O618" s="23">
        <f>[1]Лист1!$D$1809</f>
        <v>2069804.1999999997</v>
      </c>
      <c r="P618" s="23">
        <f t="shared" si="128"/>
        <v>3469.9148365465207</v>
      </c>
      <c r="Q618" s="23">
        <v>9673</v>
      </c>
      <c r="R618" s="23" t="s">
        <v>571</v>
      </c>
      <c r="S618" s="12"/>
    </row>
    <row r="619" spans="1:19" s="74" customFormat="1" ht="30" customHeight="1" x14ac:dyDescent="0.3">
      <c r="A619" s="60">
        <v>573</v>
      </c>
      <c r="B619" s="61" t="s">
        <v>1965</v>
      </c>
      <c r="C619" s="131">
        <v>1981</v>
      </c>
      <c r="D619" s="131" t="s">
        <v>1934</v>
      </c>
      <c r="E619" s="69" t="s">
        <v>16</v>
      </c>
      <c r="F619" s="97">
        <v>4</v>
      </c>
      <c r="G619" s="97">
        <v>1</v>
      </c>
      <c r="H619" s="23">
        <v>749.2</v>
      </c>
      <c r="I619" s="23">
        <v>0</v>
      </c>
      <c r="J619" s="23">
        <v>739.3</v>
      </c>
      <c r="K619" s="23">
        <f t="shared" ref="K619" si="132">SUM(L619:O619)</f>
        <v>1242320</v>
      </c>
      <c r="L619" s="23">
        <v>0</v>
      </c>
      <c r="M619" s="23">
        <v>0</v>
      </c>
      <c r="N619" s="23">
        <v>0</v>
      </c>
      <c r="O619" s="23">
        <f>[1]Лист1!$D$1810</f>
        <v>1242320</v>
      </c>
      <c r="P619" s="23">
        <f t="shared" si="128"/>
        <v>1658.1954084356646</v>
      </c>
      <c r="Q619" s="23">
        <v>9673</v>
      </c>
      <c r="R619" s="23" t="s">
        <v>571</v>
      </c>
      <c r="S619" s="51"/>
    </row>
    <row r="620" spans="1:19" s="74" customFormat="1" ht="30" customHeight="1" x14ac:dyDescent="0.3">
      <c r="A620" s="60">
        <v>574</v>
      </c>
      <c r="B620" s="61" t="s">
        <v>920</v>
      </c>
      <c r="C620" s="131">
        <v>1969</v>
      </c>
      <c r="D620" s="131" t="s">
        <v>1934</v>
      </c>
      <c r="E620" s="69" t="s">
        <v>16</v>
      </c>
      <c r="F620" s="97">
        <v>2</v>
      </c>
      <c r="G620" s="97">
        <v>2</v>
      </c>
      <c r="H620" s="23">
        <v>737.8</v>
      </c>
      <c r="I620" s="23">
        <v>0</v>
      </c>
      <c r="J620" s="23">
        <v>684</v>
      </c>
      <c r="K620" s="23">
        <f t="shared" ref="K620:K651" si="133">SUM(L620:O620)</f>
        <v>8830542.3999999985</v>
      </c>
      <c r="L620" s="23">
        <v>0</v>
      </c>
      <c r="M620" s="23">
        <v>0</v>
      </c>
      <c r="N620" s="23">
        <v>0</v>
      </c>
      <c r="O620" s="23">
        <f>[1]Лист1!$D$1811</f>
        <v>8830542.3999999985</v>
      </c>
      <c r="P620" s="23">
        <f t="shared" si="128"/>
        <v>11968.748170235835</v>
      </c>
      <c r="Q620" s="23">
        <v>9673</v>
      </c>
      <c r="R620" s="23" t="s">
        <v>571</v>
      </c>
      <c r="S620" s="51"/>
    </row>
    <row r="621" spans="1:19" s="2" customFormat="1" ht="30" customHeight="1" x14ac:dyDescent="0.3">
      <c r="A621" s="60">
        <v>575</v>
      </c>
      <c r="B621" s="61" t="s">
        <v>921</v>
      </c>
      <c r="C621" s="131">
        <v>1969</v>
      </c>
      <c r="D621" s="131" t="s">
        <v>1934</v>
      </c>
      <c r="E621" s="69" t="s">
        <v>16</v>
      </c>
      <c r="F621" s="97">
        <v>2</v>
      </c>
      <c r="G621" s="97">
        <v>2</v>
      </c>
      <c r="H621" s="23">
        <v>731.2</v>
      </c>
      <c r="I621" s="23">
        <v>0</v>
      </c>
      <c r="J621" s="23">
        <v>677.4</v>
      </c>
      <c r="K621" s="23">
        <f t="shared" si="133"/>
        <v>8808406</v>
      </c>
      <c r="L621" s="23">
        <v>0</v>
      </c>
      <c r="M621" s="23">
        <v>0</v>
      </c>
      <c r="N621" s="23">
        <v>0</v>
      </c>
      <c r="O621" s="23">
        <f>[1]Лист1!$D$1812</f>
        <v>8808406</v>
      </c>
      <c r="P621" s="23">
        <f t="shared" si="128"/>
        <v>12046.507111597373</v>
      </c>
      <c r="Q621" s="23">
        <v>9673</v>
      </c>
      <c r="R621" s="23" t="s">
        <v>571</v>
      </c>
      <c r="S621" s="31"/>
    </row>
    <row r="622" spans="1:19" s="74" customFormat="1" ht="30" customHeight="1" x14ac:dyDescent="0.3">
      <c r="A622" s="60">
        <v>576</v>
      </c>
      <c r="B622" s="61" t="s">
        <v>922</v>
      </c>
      <c r="C622" s="131">
        <v>1971</v>
      </c>
      <c r="D622" s="131" t="s">
        <v>1934</v>
      </c>
      <c r="E622" s="69" t="s">
        <v>16</v>
      </c>
      <c r="F622" s="97">
        <v>2</v>
      </c>
      <c r="G622" s="97">
        <v>2</v>
      </c>
      <c r="H622" s="23">
        <v>728.5</v>
      </c>
      <c r="I622" s="23">
        <v>0</v>
      </c>
      <c r="J622" s="23">
        <v>677.4</v>
      </c>
      <c r="K622" s="23">
        <f t="shared" si="133"/>
        <v>8799350.1999999993</v>
      </c>
      <c r="L622" s="23">
        <v>0</v>
      </c>
      <c r="M622" s="23">
        <v>0</v>
      </c>
      <c r="N622" s="23">
        <v>0</v>
      </c>
      <c r="O622" s="23">
        <f>[1]Лист1!$D$1813</f>
        <v>8799350.1999999993</v>
      </c>
      <c r="P622" s="23">
        <f t="shared" si="128"/>
        <v>12078.723678792037</v>
      </c>
      <c r="Q622" s="23">
        <v>9673</v>
      </c>
      <c r="R622" s="23" t="s">
        <v>571</v>
      </c>
      <c r="S622" s="12"/>
    </row>
    <row r="623" spans="1:19" s="74" customFormat="1" ht="30" customHeight="1" x14ac:dyDescent="0.3">
      <c r="A623" s="60">
        <v>577</v>
      </c>
      <c r="B623" s="61" t="s">
        <v>84</v>
      </c>
      <c r="C623" s="131">
        <v>1958</v>
      </c>
      <c r="D623" s="131" t="s">
        <v>1934</v>
      </c>
      <c r="E623" s="69" t="s">
        <v>16</v>
      </c>
      <c r="F623" s="97">
        <v>2</v>
      </c>
      <c r="G623" s="97">
        <v>2</v>
      </c>
      <c r="H623" s="23">
        <v>362.6</v>
      </c>
      <c r="I623" s="23">
        <v>0</v>
      </c>
      <c r="J623" s="23">
        <v>311.8</v>
      </c>
      <c r="K623" s="23">
        <f t="shared" si="133"/>
        <v>491880.4</v>
      </c>
      <c r="L623" s="23">
        <v>0</v>
      </c>
      <c r="M623" s="23">
        <v>0</v>
      </c>
      <c r="N623" s="23">
        <v>0</v>
      </c>
      <c r="O623" s="23">
        <f>[1]Лист1!$D$150</f>
        <v>491880.4</v>
      </c>
      <c r="P623" s="23">
        <f t="shared" si="128"/>
        <v>1356.5372311086596</v>
      </c>
      <c r="Q623" s="23">
        <v>9673</v>
      </c>
      <c r="R623" s="23" t="s">
        <v>573</v>
      </c>
      <c r="S623" s="51"/>
    </row>
    <row r="624" spans="1:19" s="2" customFormat="1" ht="30" customHeight="1" x14ac:dyDescent="0.3">
      <c r="A624" s="60">
        <v>578</v>
      </c>
      <c r="B624" s="61" t="s">
        <v>903</v>
      </c>
      <c r="C624" s="131">
        <v>1960</v>
      </c>
      <c r="D624" s="131" t="s">
        <v>1934</v>
      </c>
      <c r="E624" s="69" t="s">
        <v>16</v>
      </c>
      <c r="F624" s="97">
        <v>2</v>
      </c>
      <c r="G624" s="97">
        <v>1</v>
      </c>
      <c r="H624" s="23">
        <v>267.60000000000002</v>
      </c>
      <c r="I624" s="23">
        <v>0</v>
      </c>
      <c r="J624" s="23">
        <v>267.60000000000002</v>
      </c>
      <c r="K624" s="23">
        <f t="shared" si="133"/>
        <v>465474.08</v>
      </c>
      <c r="L624" s="23">
        <v>0</v>
      </c>
      <c r="M624" s="23">
        <v>0</v>
      </c>
      <c r="N624" s="23">
        <v>0</v>
      </c>
      <c r="O624" s="23">
        <f>[1]Лист1!$D$151</f>
        <v>465474.08</v>
      </c>
      <c r="P624" s="23">
        <f t="shared" si="128"/>
        <v>1739.4397608370703</v>
      </c>
      <c r="Q624" s="23">
        <v>9673</v>
      </c>
      <c r="R624" s="23" t="s">
        <v>573</v>
      </c>
      <c r="S624" s="31"/>
    </row>
    <row r="625" spans="1:19" s="74" customFormat="1" ht="30" customHeight="1" x14ac:dyDescent="0.3">
      <c r="A625" s="60">
        <v>579</v>
      </c>
      <c r="B625" s="61" t="s">
        <v>908</v>
      </c>
      <c r="C625" s="131">
        <v>1961</v>
      </c>
      <c r="D625" s="131" t="s">
        <v>1934</v>
      </c>
      <c r="E625" s="69" t="s">
        <v>16</v>
      </c>
      <c r="F625" s="97">
        <v>2</v>
      </c>
      <c r="G625" s="97">
        <v>1</v>
      </c>
      <c r="H625" s="23">
        <v>272.3</v>
      </c>
      <c r="I625" s="23">
        <v>0</v>
      </c>
      <c r="J625" s="23">
        <v>272.3</v>
      </c>
      <c r="K625" s="23">
        <f t="shared" si="133"/>
        <v>1680502.2</v>
      </c>
      <c r="L625" s="23">
        <v>0</v>
      </c>
      <c r="M625" s="23">
        <v>0</v>
      </c>
      <c r="N625" s="23">
        <v>0</v>
      </c>
      <c r="O625" s="23">
        <f>[1]Лист1!$D$983</f>
        <v>1680502.2</v>
      </c>
      <c r="P625" s="23">
        <f t="shared" si="128"/>
        <v>6171.5100991553427</v>
      </c>
      <c r="Q625" s="23">
        <v>9673</v>
      </c>
      <c r="R625" s="23" t="s">
        <v>572</v>
      </c>
      <c r="S625" s="51"/>
    </row>
    <row r="626" spans="1:19" s="2" customFormat="1" ht="30" customHeight="1" x14ac:dyDescent="0.3">
      <c r="A626" s="60">
        <v>580</v>
      </c>
      <c r="B626" s="61" t="s">
        <v>909</v>
      </c>
      <c r="C626" s="131">
        <v>1961</v>
      </c>
      <c r="D626" s="131" t="s">
        <v>1934</v>
      </c>
      <c r="E626" s="69" t="s">
        <v>16</v>
      </c>
      <c r="F626" s="97">
        <v>2</v>
      </c>
      <c r="G626" s="97">
        <v>1</v>
      </c>
      <c r="H626" s="23">
        <v>271.5</v>
      </c>
      <c r="I626" s="23">
        <v>0</v>
      </c>
      <c r="J626" s="23">
        <v>271.5</v>
      </c>
      <c r="K626" s="23">
        <f t="shared" si="133"/>
        <v>1679859</v>
      </c>
      <c r="L626" s="23">
        <v>0</v>
      </c>
      <c r="M626" s="23">
        <v>0</v>
      </c>
      <c r="N626" s="23">
        <v>0</v>
      </c>
      <c r="O626" s="23">
        <f>[1]Лист1!$D$984</f>
        <v>1679859</v>
      </c>
      <c r="P626" s="23">
        <f t="shared" si="128"/>
        <v>6187.325966850829</v>
      </c>
      <c r="Q626" s="23">
        <v>9673</v>
      </c>
      <c r="R626" s="23" t="s">
        <v>572</v>
      </c>
      <c r="S626" s="31"/>
    </row>
    <row r="627" spans="1:19" s="74" customFormat="1" ht="30" customHeight="1" x14ac:dyDescent="0.3">
      <c r="A627" s="60">
        <v>581</v>
      </c>
      <c r="B627" s="61" t="s">
        <v>910</v>
      </c>
      <c r="C627" s="131">
        <v>1967</v>
      </c>
      <c r="D627" s="131" t="s">
        <v>1934</v>
      </c>
      <c r="E627" s="69" t="s">
        <v>16</v>
      </c>
      <c r="F627" s="97">
        <v>2</v>
      </c>
      <c r="G627" s="97">
        <v>2</v>
      </c>
      <c r="H627" s="23">
        <v>361.9</v>
      </c>
      <c r="I627" s="23">
        <v>0</v>
      </c>
      <c r="J627" s="23">
        <v>245.1</v>
      </c>
      <c r="K627" s="23">
        <f t="shared" si="133"/>
        <v>4567156.9000000004</v>
      </c>
      <c r="L627" s="23">
        <v>0</v>
      </c>
      <c r="M627" s="23">
        <v>0</v>
      </c>
      <c r="N627" s="23">
        <v>0</v>
      </c>
      <c r="O627" s="23">
        <f>[1]Лист1!$D$986</f>
        <v>4567156.9000000004</v>
      </c>
      <c r="P627" s="23">
        <f t="shared" si="128"/>
        <v>12619.941696601272</v>
      </c>
      <c r="Q627" s="23">
        <v>9673</v>
      </c>
      <c r="R627" s="23" t="s">
        <v>572</v>
      </c>
      <c r="S627" s="12"/>
    </row>
    <row r="628" spans="1:19" s="74" customFormat="1" ht="30" customHeight="1" x14ac:dyDescent="0.3">
      <c r="A628" s="60">
        <v>582</v>
      </c>
      <c r="B628" s="61" t="s">
        <v>911</v>
      </c>
      <c r="C628" s="131">
        <v>1967</v>
      </c>
      <c r="D628" s="131" t="s">
        <v>1934</v>
      </c>
      <c r="E628" s="69" t="s">
        <v>16</v>
      </c>
      <c r="F628" s="97">
        <v>2</v>
      </c>
      <c r="G628" s="97">
        <v>2</v>
      </c>
      <c r="H628" s="23">
        <v>365.9</v>
      </c>
      <c r="I628" s="23">
        <v>0</v>
      </c>
      <c r="J628" s="23">
        <v>257.7</v>
      </c>
      <c r="K628" s="23">
        <f t="shared" si="133"/>
        <v>4949551.9000000004</v>
      </c>
      <c r="L628" s="23">
        <v>0</v>
      </c>
      <c r="M628" s="23">
        <v>0</v>
      </c>
      <c r="N628" s="23">
        <v>0</v>
      </c>
      <c r="O628" s="23">
        <f>[1]Лист1!$D$987</f>
        <v>4949551.9000000004</v>
      </c>
      <c r="P628" s="23">
        <f t="shared" si="128"/>
        <v>13527.061765509705</v>
      </c>
      <c r="Q628" s="23">
        <v>9673</v>
      </c>
      <c r="R628" s="23" t="s">
        <v>572</v>
      </c>
      <c r="S628" s="51"/>
    </row>
    <row r="629" spans="1:19" s="74" customFormat="1" ht="30" customHeight="1" x14ac:dyDescent="0.3">
      <c r="A629" s="60">
        <v>583</v>
      </c>
      <c r="B629" s="61" t="s">
        <v>923</v>
      </c>
      <c r="C629" s="131">
        <v>1976</v>
      </c>
      <c r="D629" s="131" t="s">
        <v>1934</v>
      </c>
      <c r="E629" s="69" t="s">
        <v>16</v>
      </c>
      <c r="F629" s="97">
        <v>2</v>
      </c>
      <c r="G629" s="97">
        <v>2</v>
      </c>
      <c r="H629" s="23">
        <v>798.8</v>
      </c>
      <c r="I629" s="23">
        <v>0</v>
      </c>
      <c r="J629" s="23">
        <v>740.3</v>
      </c>
      <c r="K629" s="23">
        <f t="shared" si="133"/>
        <v>5379306.7999999998</v>
      </c>
      <c r="L629" s="23">
        <v>0</v>
      </c>
      <c r="M629" s="23">
        <v>0</v>
      </c>
      <c r="N629" s="23">
        <v>0</v>
      </c>
      <c r="O629" s="23">
        <f>[1]Лист1!$D$1814</f>
        <v>5379306.7999999998</v>
      </c>
      <c r="P629" s="23">
        <f t="shared" si="128"/>
        <v>6734.2348522784177</v>
      </c>
      <c r="Q629" s="23">
        <v>9673</v>
      </c>
      <c r="R629" s="23" t="s">
        <v>571</v>
      </c>
      <c r="S629" s="12"/>
    </row>
    <row r="630" spans="1:19" s="74" customFormat="1" ht="30" customHeight="1" x14ac:dyDescent="0.3">
      <c r="A630" s="60">
        <v>584</v>
      </c>
      <c r="B630" s="61" t="s">
        <v>85</v>
      </c>
      <c r="C630" s="131">
        <v>1963</v>
      </c>
      <c r="D630" s="131" t="s">
        <v>1934</v>
      </c>
      <c r="E630" s="69" t="s">
        <v>16</v>
      </c>
      <c r="F630" s="97">
        <v>2</v>
      </c>
      <c r="G630" s="97">
        <v>2</v>
      </c>
      <c r="H630" s="23">
        <v>374.5</v>
      </c>
      <c r="I630" s="23">
        <v>0</v>
      </c>
      <c r="J630" s="23">
        <v>262.39999999999998</v>
      </c>
      <c r="K630" s="23">
        <f t="shared" si="133"/>
        <v>2515022.5</v>
      </c>
      <c r="L630" s="23">
        <v>0</v>
      </c>
      <c r="M630" s="23">
        <v>0</v>
      </c>
      <c r="N630" s="23">
        <v>0</v>
      </c>
      <c r="O630" s="23">
        <f>[1]Лист1!$D$985</f>
        <v>2515022.5</v>
      </c>
      <c r="P630" s="23">
        <f t="shared" si="128"/>
        <v>6715.6809078771694</v>
      </c>
      <c r="Q630" s="23">
        <v>9673</v>
      </c>
      <c r="R630" s="23" t="s">
        <v>572</v>
      </c>
      <c r="S630" s="12"/>
    </row>
    <row r="631" spans="1:19" s="74" customFormat="1" ht="30" customHeight="1" x14ac:dyDescent="0.3">
      <c r="A631" s="60">
        <v>585</v>
      </c>
      <c r="B631" s="61" t="s">
        <v>86</v>
      </c>
      <c r="C631" s="131">
        <v>1962</v>
      </c>
      <c r="D631" s="131" t="s">
        <v>1934</v>
      </c>
      <c r="E631" s="69" t="s">
        <v>16</v>
      </c>
      <c r="F631" s="97">
        <v>2</v>
      </c>
      <c r="G631" s="97">
        <v>2</v>
      </c>
      <c r="H631" s="23">
        <v>373</v>
      </c>
      <c r="I631" s="23">
        <v>0</v>
      </c>
      <c r="J631" s="23">
        <v>257</v>
      </c>
      <c r="K631" s="23">
        <f t="shared" si="133"/>
        <v>2763814.4</v>
      </c>
      <c r="L631" s="23">
        <v>0</v>
      </c>
      <c r="M631" s="23">
        <v>0</v>
      </c>
      <c r="N631" s="23">
        <v>0</v>
      </c>
      <c r="O631" s="23">
        <f>[1]Лист1!$D$152</f>
        <v>2763814.4</v>
      </c>
      <c r="P631" s="23">
        <f t="shared" si="128"/>
        <v>7409.6900804289544</v>
      </c>
      <c r="Q631" s="23">
        <v>9673</v>
      </c>
      <c r="R631" s="23" t="s">
        <v>573</v>
      </c>
      <c r="S631" s="12"/>
    </row>
    <row r="632" spans="1:19" s="74" customFormat="1" ht="30" customHeight="1" x14ac:dyDescent="0.3">
      <c r="A632" s="60">
        <v>586</v>
      </c>
      <c r="B632" s="61" t="s">
        <v>87</v>
      </c>
      <c r="C632" s="131">
        <v>1962</v>
      </c>
      <c r="D632" s="131" t="s">
        <v>1934</v>
      </c>
      <c r="E632" s="69" t="s">
        <v>16</v>
      </c>
      <c r="F632" s="97">
        <v>2</v>
      </c>
      <c r="G632" s="97">
        <v>1</v>
      </c>
      <c r="H632" s="23">
        <v>284.10000000000002</v>
      </c>
      <c r="I632" s="23">
        <v>0</v>
      </c>
      <c r="J632" s="23">
        <v>191</v>
      </c>
      <c r="K632" s="23">
        <f t="shared" si="133"/>
        <v>2633888</v>
      </c>
      <c r="L632" s="23">
        <v>0</v>
      </c>
      <c r="M632" s="23">
        <v>0</v>
      </c>
      <c r="N632" s="23">
        <v>0</v>
      </c>
      <c r="O632" s="23">
        <f>[1]Лист1!$D$153</f>
        <v>2633888</v>
      </c>
      <c r="P632" s="23">
        <f t="shared" si="128"/>
        <v>9270.9890883491717</v>
      </c>
      <c r="Q632" s="23">
        <v>9673</v>
      </c>
      <c r="R632" s="23" t="s">
        <v>573</v>
      </c>
      <c r="S632" s="12"/>
    </row>
    <row r="633" spans="1:19" s="74" customFormat="1" ht="30" customHeight="1" x14ac:dyDescent="0.3">
      <c r="A633" s="60">
        <v>587</v>
      </c>
      <c r="B633" s="61" t="s">
        <v>88</v>
      </c>
      <c r="C633" s="131">
        <v>1961</v>
      </c>
      <c r="D633" s="131" t="s">
        <v>1934</v>
      </c>
      <c r="E633" s="69" t="s">
        <v>16</v>
      </c>
      <c r="F633" s="87">
        <v>2</v>
      </c>
      <c r="G633" s="87">
        <v>1</v>
      </c>
      <c r="H633" s="23">
        <v>332</v>
      </c>
      <c r="I633" s="23">
        <v>65</v>
      </c>
      <c r="J633" s="23">
        <v>190.1</v>
      </c>
      <c r="K633" s="23">
        <f t="shared" si="133"/>
        <v>308888</v>
      </c>
      <c r="L633" s="23">
        <v>0</v>
      </c>
      <c r="M633" s="23">
        <v>0</v>
      </c>
      <c r="N633" s="23">
        <v>0</v>
      </c>
      <c r="O633" s="23">
        <f>[1]Лист1!$D$154</f>
        <v>308888</v>
      </c>
      <c r="P633" s="23">
        <f t="shared" si="128"/>
        <v>930.38554216867465</v>
      </c>
      <c r="Q633" s="23">
        <v>9673</v>
      </c>
      <c r="R633" s="23" t="s">
        <v>573</v>
      </c>
      <c r="S633" s="51"/>
    </row>
    <row r="634" spans="1:19" s="2" customFormat="1" ht="30" customHeight="1" x14ac:dyDescent="0.3">
      <c r="A634" s="60">
        <v>588</v>
      </c>
      <c r="B634" s="61" t="s">
        <v>89</v>
      </c>
      <c r="C634" s="131">
        <v>1962</v>
      </c>
      <c r="D634" s="131" t="s">
        <v>1934</v>
      </c>
      <c r="E634" s="69" t="s">
        <v>16</v>
      </c>
      <c r="F634" s="97">
        <v>2</v>
      </c>
      <c r="G634" s="97">
        <v>2</v>
      </c>
      <c r="H634" s="23">
        <v>402.4</v>
      </c>
      <c r="I634" s="23">
        <v>0</v>
      </c>
      <c r="J634" s="23">
        <v>351.6</v>
      </c>
      <c r="K634" s="23">
        <f t="shared" si="133"/>
        <v>1812930</v>
      </c>
      <c r="L634" s="23">
        <v>0</v>
      </c>
      <c r="M634" s="23">
        <v>0</v>
      </c>
      <c r="N634" s="23">
        <v>0</v>
      </c>
      <c r="O634" s="23">
        <f>[1]Лист1!$D$988</f>
        <v>1812930</v>
      </c>
      <c r="P634" s="23">
        <f t="shared" si="128"/>
        <v>4505.2932405566607</v>
      </c>
      <c r="Q634" s="23">
        <v>9673</v>
      </c>
      <c r="R634" s="23" t="s">
        <v>572</v>
      </c>
      <c r="S634" s="31"/>
    </row>
    <row r="635" spans="1:19" s="74" customFormat="1" ht="30" customHeight="1" x14ac:dyDescent="0.3">
      <c r="A635" s="60">
        <v>589</v>
      </c>
      <c r="B635" s="61" t="s">
        <v>912</v>
      </c>
      <c r="C635" s="131">
        <v>1968</v>
      </c>
      <c r="D635" s="131" t="s">
        <v>1934</v>
      </c>
      <c r="E635" s="69" t="s">
        <v>18</v>
      </c>
      <c r="F635" s="97">
        <v>2</v>
      </c>
      <c r="G635" s="97">
        <v>2</v>
      </c>
      <c r="H635" s="23">
        <v>377.1</v>
      </c>
      <c r="I635" s="23">
        <v>0</v>
      </c>
      <c r="J635" s="23">
        <v>231</v>
      </c>
      <c r="K635" s="23">
        <f t="shared" si="133"/>
        <v>5206793.0999999996</v>
      </c>
      <c r="L635" s="23">
        <v>0</v>
      </c>
      <c r="M635" s="23">
        <v>0</v>
      </c>
      <c r="N635" s="23">
        <v>0</v>
      </c>
      <c r="O635" s="23">
        <f>[1]Лист1!$D$989</f>
        <v>5206793.0999999996</v>
      </c>
      <c r="P635" s="23">
        <f t="shared" si="128"/>
        <v>13807.459824980109</v>
      </c>
      <c r="Q635" s="23">
        <v>9673</v>
      </c>
      <c r="R635" s="23" t="s">
        <v>572</v>
      </c>
      <c r="S635" s="12"/>
    </row>
    <row r="636" spans="1:19" s="74" customFormat="1" ht="30" customHeight="1" x14ac:dyDescent="0.3">
      <c r="A636" s="60">
        <v>590</v>
      </c>
      <c r="B636" s="61" t="s">
        <v>924</v>
      </c>
      <c r="C636" s="131">
        <v>1971</v>
      </c>
      <c r="D636" s="131" t="s">
        <v>1934</v>
      </c>
      <c r="E636" s="69" t="s">
        <v>16</v>
      </c>
      <c r="F636" s="97">
        <v>2</v>
      </c>
      <c r="G636" s="97">
        <v>2</v>
      </c>
      <c r="H636" s="23">
        <v>573.9</v>
      </c>
      <c r="I636" s="23">
        <v>0</v>
      </c>
      <c r="J636" s="23">
        <v>381</v>
      </c>
      <c r="K636" s="23">
        <f t="shared" si="133"/>
        <v>4676155.9000000004</v>
      </c>
      <c r="L636" s="23">
        <v>0</v>
      </c>
      <c r="M636" s="23">
        <v>0</v>
      </c>
      <c r="N636" s="23">
        <v>0</v>
      </c>
      <c r="O636" s="23">
        <f>[1]Лист1!$D$1815</f>
        <v>4676155.9000000004</v>
      </c>
      <c r="P636" s="23">
        <f t="shared" si="128"/>
        <v>8148.0325840738815</v>
      </c>
      <c r="Q636" s="23">
        <v>9673</v>
      </c>
      <c r="R636" s="23" t="s">
        <v>571</v>
      </c>
      <c r="S636" s="51"/>
    </row>
    <row r="637" spans="1:19" s="2" customFormat="1" ht="30" customHeight="1" x14ac:dyDescent="0.3">
      <c r="A637" s="60">
        <v>591</v>
      </c>
      <c r="B637" s="61" t="s">
        <v>925</v>
      </c>
      <c r="C637" s="131">
        <v>1971</v>
      </c>
      <c r="D637" s="131" t="s">
        <v>1934</v>
      </c>
      <c r="E637" s="69" t="s">
        <v>16</v>
      </c>
      <c r="F637" s="97">
        <v>2</v>
      </c>
      <c r="G637" s="97">
        <v>2</v>
      </c>
      <c r="H637" s="23">
        <v>573.9</v>
      </c>
      <c r="I637" s="23">
        <v>0</v>
      </c>
      <c r="J637" s="23" t="s">
        <v>937</v>
      </c>
      <c r="K637" s="23">
        <f t="shared" si="133"/>
        <v>2583655.9</v>
      </c>
      <c r="L637" s="23">
        <v>0</v>
      </c>
      <c r="M637" s="23">
        <v>0</v>
      </c>
      <c r="N637" s="23">
        <v>0</v>
      </c>
      <c r="O637" s="23">
        <f>[1]Лист1!$D$1816</f>
        <v>2583655.9</v>
      </c>
      <c r="P637" s="23">
        <f t="shared" si="128"/>
        <v>4501.9269907649414</v>
      </c>
      <c r="Q637" s="23">
        <v>9673</v>
      </c>
      <c r="R637" s="23" t="s">
        <v>571</v>
      </c>
      <c r="S637" s="31"/>
    </row>
    <row r="638" spans="1:19" s="74" customFormat="1" ht="30" customHeight="1" x14ac:dyDescent="0.3">
      <c r="A638" s="60">
        <v>592</v>
      </c>
      <c r="B638" s="61" t="s">
        <v>926</v>
      </c>
      <c r="C638" s="131">
        <v>1970</v>
      </c>
      <c r="D638" s="131" t="s">
        <v>1934</v>
      </c>
      <c r="E638" s="69" t="s">
        <v>16</v>
      </c>
      <c r="F638" s="97">
        <v>2</v>
      </c>
      <c r="G638" s="97">
        <v>2</v>
      </c>
      <c r="H638" s="23">
        <v>941.2</v>
      </c>
      <c r="I638" s="23">
        <v>0</v>
      </c>
      <c r="J638" s="23">
        <v>744</v>
      </c>
      <c r="K638" s="23">
        <f t="shared" si="133"/>
        <v>9194670.8000000007</v>
      </c>
      <c r="L638" s="23">
        <v>0</v>
      </c>
      <c r="M638" s="23">
        <v>0</v>
      </c>
      <c r="N638" s="23">
        <v>0</v>
      </c>
      <c r="O638" s="23">
        <f>[1]Лист1!$D$1817</f>
        <v>9194670.8000000007</v>
      </c>
      <c r="P638" s="23">
        <f t="shared" si="128"/>
        <v>9769.0934976625595</v>
      </c>
      <c r="Q638" s="23">
        <v>9673</v>
      </c>
      <c r="R638" s="23" t="s">
        <v>571</v>
      </c>
      <c r="S638" s="12"/>
    </row>
    <row r="639" spans="1:19" s="74" customFormat="1" ht="30" customHeight="1" x14ac:dyDescent="0.3">
      <c r="A639" s="60">
        <v>593</v>
      </c>
      <c r="B639" s="61" t="s">
        <v>90</v>
      </c>
      <c r="C639" s="131">
        <v>1965</v>
      </c>
      <c r="D639" s="131" t="s">
        <v>1934</v>
      </c>
      <c r="E639" s="69" t="s">
        <v>16</v>
      </c>
      <c r="F639" s="97">
        <v>2</v>
      </c>
      <c r="G639" s="97">
        <v>2</v>
      </c>
      <c r="H639" s="23">
        <v>367.6</v>
      </c>
      <c r="I639" s="23">
        <v>0</v>
      </c>
      <c r="J639" s="23">
        <v>316.8</v>
      </c>
      <c r="K639" s="23">
        <f t="shared" si="133"/>
        <v>345550.4</v>
      </c>
      <c r="L639" s="23">
        <v>0</v>
      </c>
      <c r="M639" s="23">
        <v>0</v>
      </c>
      <c r="N639" s="23">
        <v>0</v>
      </c>
      <c r="O639" s="23">
        <f>[1]Лист1!$D$1818</f>
        <v>345550.4</v>
      </c>
      <c r="P639" s="23">
        <f t="shared" si="128"/>
        <v>940.01741022850922</v>
      </c>
      <c r="Q639" s="23">
        <v>9673</v>
      </c>
      <c r="R639" s="23" t="s">
        <v>571</v>
      </c>
      <c r="S639" s="12"/>
    </row>
    <row r="640" spans="1:19" s="2" customFormat="1" ht="30" customHeight="1" x14ac:dyDescent="0.3">
      <c r="A640" s="60">
        <v>594</v>
      </c>
      <c r="B640" s="61" t="s">
        <v>91</v>
      </c>
      <c r="C640" s="131">
        <v>1965</v>
      </c>
      <c r="D640" s="131" t="s">
        <v>1934</v>
      </c>
      <c r="E640" s="69" t="s">
        <v>16</v>
      </c>
      <c r="F640" s="97">
        <v>2</v>
      </c>
      <c r="G640" s="97">
        <v>2</v>
      </c>
      <c r="H640" s="23">
        <v>366</v>
      </c>
      <c r="I640" s="23">
        <v>0</v>
      </c>
      <c r="J640" s="23">
        <v>315.2</v>
      </c>
      <c r="K640" s="23">
        <f t="shared" si="133"/>
        <v>3177500</v>
      </c>
      <c r="L640" s="23">
        <v>0</v>
      </c>
      <c r="M640" s="23">
        <v>0</v>
      </c>
      <c r="N640" s="23">
        <v>0</v>
      </c>
      <c r="O640" s="23">
        <f>[1]Лист1!$D$155</f>
        <v>3177500</v>
      </c>
      <c r="P640" s="23">
        <f t="shared" si="128"/>
        <v>8681.6939890710382</v>
      </c>
      <c r="Q640" s="23">
        <v>9673</v>
      </c>
      <c r="R640" s="23" t="s">
        <v>573</v>
      </c>
      <c r="S640" s="31"/>
    </row>
    <row r="641" spans="1:19" s="74" customFormat="1" ht="30" customHeight="1" x14ac:dyDescent="0.3">
      <c r="A641" s="60">
        <v>595</v>
      </c>
      <c r="B641" s="61" t="s">
        <v>92</v>
      </c>
      <c r="C641" s="131">
        <v>1965</v>
      </c>
      <c r="D641" s="131" t="s">
        <v>1934</v>
      </c>
      <c r="E641" s="69" t="s">
        <v>16</v>
      </c>
      <c r="F641" s="97">
        <v>2</v>
      </c>
      <c r="G641" s="97">
        <v>2</v>
      </c>
      <c r="H641" s="23">
        <v>366</v>
      </c>
      <c r="I641" s="23">
        <v>0</v>
      </c>
      <c r="J641" s="23">
        <v>315.2</v>
      </c>
      <c r="K641" s="23">
        <f t="shared" si="133"/>
        <v>3521764</v>
      </c>
      <c r="L641" s="23">
        <v>0</v>
      </c>
      <c r="M641" s="23">
        <v>0</v>
      </c>
      <c r="N641" s="23">
        <v>0</v>
      </c>
      <c r="O641" s="23">
        <f>[1]Лист1!$D$156</f>
        <v>3521764</v>
      </c>
      <c r="P641" s="23">
        <f t="shared" si="128"/>
        <v>9622.3060109289618</v>
      </c>
      <c r="Q641" s="23">
        <v>9673</v>
      </c>
      <c r="R641" s="23" t="s">
        <v>573</v>
      </c>
      <c r="S641" s="12"/>
    </row>
    <row r="642" spans="1:19" s="74" customFormat="1" ht="30" customHeight="1" x14ac:dyDescent="0.3">
      <c r="A642" s="60">
        <v>596</v>
      </c>
      <c r="B642" s="61" t="s">
        <v>93</v>
      </c>
      <c r="C642" s="131">
        <v>1965</v>
      </c>
      <c r="D642" s="131" t="s">
        <v>1934</v>
      </c>
      <c r="E642" s="69" t="s">
        <v>16</v>
      </c>
      <c r="F642" s="97">
        <v>2</v>
      </c>
      <c r="G642" s="97">
        <v>2</v>
      </c>
      <c r="H642" s="23">
        <v>384.9</v>
      </c>
      <c r="I642" s="23">
        <v>0</v>
      </c>
      <c r="J642" s="23">
        <v>384.9</v>
      </c>
      <c r="K642" s="23">
        <f t="shared" si="133"/>
        <v>509944.5</v>
      </c>
      <c r="L642" s="23">
        <v>0</v>
      </c>
      <c r="M642" s="23">
        <v>0</v>
      </c>
      <c r="N642" s="23">
        <v>0</v>
      </c>
      <c r="O642" s="23">
        <f>[1]Лист1!$D$157</f>
        <v>509944.5</v>
      </c>
      <c r="P642" s="23">
        <f t="shared" si="128"/>
        <v>1324.8752922837102</v>
      </c>
      <c r="Q642" s="23">
        <v>9673</v>
      </c>
      <c r="R642" s="23" t="s">
        <v>573</v>
      </c>
      <c r="S642" s="12"/>
    </row>
    <row r="643" spans="1:19" s="74" customFormat="1" ht="30" customHeight="1" x14ac:dyDescent="0.3">
      <c r="A643" s="145">
        <v>597</v>
      </c>
      <c r="B643" s="151" t="s">
        <v>94</v>
      </c>
      <c r="C643" s="155">
        <v>1965</v>
      </c>
      <c r="D643" s="155" t="s">
        <v>1934</v>
      </c>
      <c r="E643" s="166" t="s">
        <v>16</v>
      </c>
      <c r="F643" s="147">
        <v>2</v>
      </c>
      <c r="G643" s="147">
        <v>2</v>
      </c>
      <c r="H643" s="149">
        <v>369.5</v>
      </c>
      <c r="I643" s="149">
        <v>0</v>
      </c>
      <c r="J643" s="149">
        <v>369.5</v>
      </c>
      <c r="K643" s="23">
        <f t="shared" si="133"/>
        <v>347078</v>
      </c>
      <c r="L643" s="23">
        <v>0</v>
      </c>
      <c r="M643" s="23">
        <v>0</v>
      </c>
      <c r="N643" s="23">
        <v>0</v>
      </c>
      <c r="O643" s="23">
        <f>[1]Лист1!$D$158</f>
        <v>347078</v>
      </c>
      <c r="P643" s="23">
        <f t="shared" si="128"/>
        <v>939.31799729364002</v>
      </c>
      <c r="Q643" s="23">
        <v>9673</v>
      </c>
      <c r="R643" s="23" t="s">
        <v>573</v>
      </c>
      <c r="S643" s="51"/>
    </row>
    <row r="644" spans="1:19" s="74" customFormat="1" ht="30" customHeight="1" x14ac:dyDescent="0.3">
      <c r="A644" s="146"/>
      <c r="B644" s="152"/>
      <c r="C644" s="156"/>
      <c r="D644" s="156"/>
      <c r="E644" s="167"/>
      <c r="F644" s="148"/>
      <c r="G644" s="148"/>
      <c r="H644" s="150"/>
      <c r="I644" s="150"/>
      <c r="J644" s="150"/>
      <c r="K644" s="23">
        <f t="shared" si="133"/>
        <v>2015484</v>
      </c>
      <c r="L644" s="23">
        <v>0</v>
      </c>
      <c r="M644" s="23">
        <v>0</v>
      </c>
      <c r="N644" s="23">
        <v>0</v>
      </c>
      <c r="O644" s="23">
        <f>[1]Лист1!$D$990</f>
        <v>2015484</v>
      </c>
      <c r="P644" s="23">
        <f>K644/H643</f>
        <v>5454.6251691474963</v>
      </c>
      <c r="Q644" s="23">
        <v>9673</v>
      </c>
      <c r="R644" s="23" t="s">
        <v>572</v>
      </c>
      <c r="S644" s="51"/>
    </row>
    <row r="645" spans="1:19" s="74" customFormat="1" ht="30" customHeight="1" x14ac:dyDescent="0.3">
      <c r="A645" s="60">
        <v>598</v>
      </c>
      <c r="B645" s="61" t="s">
        <v>927</v>
      </c>
      <c r="C645" s="131">
        <v>1969</v>
      </c>
      <c r="D645" s="131" t="s">
        <v>1934</v>
      </c>
      <c r="E645" s="69" t="s">
        <v>16</v>
      </c>
      <c r="F645" s="97">
        <v>2</v>
      </c>
      <c r="G645" s="97">
        <v>2</v>
      </c>
      <c r="H645" s="23">
        <v>416.1</v>
      </c>
      <c r="I645" s="23">
        <v>0</v>
      </c>
      <c r="J645" s="23">
        <v>371.9</v>
      </c>
      <c r="K645" s="23">
        <f t="shared" si="133"/>
        <v>434544.4</v>
      </c>
      <c r="L645" s="23">
        <v>0</v>
      </c>
      <c r="M645" s="23">
        <v>0</v>
      </c>
      <c r="N645" s="23">
        <v>0</v>
      </c>
      <c r="O645" s="23">
        <f>[1]Лист1!$D$1819</f>
        <v>434544.4</v>
      </c>
      <c r="P645" s="23">
        <f t="shared" si="128"/>
        <v>1044.3268445085316</v>
      </c>
      <c r="Q645" s="23">
        <v>9673</v>
      </c>
      <c r="R645" s="23" t="s">
        <v>571</v>
      </c>
      <c r="S645" s="12"/>
    </row>
    <row r="646" spans="1:19" s="74" customFormat="1" ht="30" customHeight="1" x14ac:dyDescent="0.3">
      <c r="A646" s="60">
        <v>599</v>
      </c>
      <c r="B646" s="61" t="s">
        <v>928</v>
      </c>
      <c r="C646" s="131">
        <v>1970</v>
      </c>
      <c r="D646" s="131" t="s">
        <v>1934</v>
      </c>
      <c r="E646" s="69" t="s">
        <v>16</v>
      </c>
      <c r="F646" s="97">
        <v>2</v>
      </c>
      <c r="G646" s="97">
        <v>2</v>
      </c>
      <c r="H646" s="23">
        <v>417.3</v>
      </c>
      <c r="I646" s="23">
        <v>0</v>
      </c>
      <c r="J646" s="23">
        <v>370.9</v>
      </c>
      <c r="K646" s="23">
        <f t="shared" si="133"/>
        <v>435509.2</v>
      </c>
      <c r="L646" s="23">
        <v>0</v>
      </c>
      <c r="M646" s="23">
        <v>0</v>
      </c>
      <c r="N646" s="23">
        <v>0</v>
      </c>
      <c r="O646" s="23">
        <f>[1]Лист1!$D$1820</f>
        <v>435509.2</v>
      </c>
      <c r="P646" s="23">
        <f t="shared" si="128"/>
        <v>1043.6357536544454</v>
      </c>
      <c r="Q646" s="23">
        <v>9673</v>
      </c>
      <c r="R646" s="23" t="s">
        <v>571</v>
      </c>
      <c r="S646" s="51"/>
    </row>
    <row r="647" spans="1:19" s="2" customFormat="1" ht="30" customHeight="1" x14ac:dyDescent="0.3">
      <c r="A647" s="60">
        <v>600</v>
      </c>
      <c r="B647" s="61" t="s">
        <v>929</v>
      </c>
      <c r="C647" s="131">
        <v>1971</v>
      </c>
      <c r="D647" s="131" t="s">
        <v>1934</v>
      </c>
      <c r="E647" s="69" t="s">
        <v>16</v>
      </c>
      <c r="F647" s="97">
        <v>2</v>
      </c>
      <c r="G647" s="97">
        <v>2</v>
      </c>
      <c r="H647" s="23">
        <v>418.4</v>
      </c>
      <c r="I647" s="23">
        <v>0</v>
      </c>
      <c r="J647" s="23">
        <v>375</v>
      </c>
      <c r="K647" s="23">
        <f t="shared" si="133"/>
        <v>436393.6</v>
      </c>
      <c r="L647" s="23">
        <v>0</v>
      </c>
      <c r="M647" s="23">
        <v>0</v>
      </c>
      <c r="N647" s="23">
        <v>0</v>
      </c>
      <c r="O647" s="23">
        <f>[1]Лист1!$D$1821</f>
        <v>436393.6</v>
      </c>
      <c r="P647" s="23">
        <f t="shared" si="128"/>
        <v>1043.0057361376673</v>
      </c>
      <c r="Q647" s="23">
        <v>9673</v>
      </c>
      <c r="R647" s="23" t="s">
        <v>571</v>
      </c>
      <c r="S647" s="31"/>
    </row>
    <row r="648" spans="1:19" s="2" customFormat="1" ht="30" customHeight="1" x14ac:dyDescent="0.3">
      <c r="A648" s="60">
        <v>601</v>
      </c>
      <c r="B648" s="61" t="s">
        <v>95</v>
      </c>
      <c r="C648" s="131">
        <v>1964</v>
      </c>
      <c r="D648" s="131" t="s">
        <v>1934</v>
      </c>
      <c r="E648" s="69" t="s">
        <v>16</v>
      </c>
      <c r="F648" s="97">
        <v>2</v>
      </c>
      <c r="G648" s="97">
        <v>2</v>
      </c>
      <c r="H648" s="23">
        <v>434</v>
      </c>
      <c r="I648" s="23">
        <v>0</v>
      </c>
      <c r="J648" s="23">
        <v>394.8</v>
      </c>
      <c r="K648" s="23">
        <f t="shared" si="133"/>
        <v>1378519.4000000001</v>
      </c>
      <c r="L648" s="23">
        <v>0</v>
      </c>
      <c r="M648" s="23">
        <v>0</v>
      </c>
      <c r="N648" s="23">
        <v>0</v>
      </c>
      <c r="O648" s="23">
        <f>[1]Лист1!$D$991</f>
        <v>1378519.4000000001</v>
      </c>
      <c r="P648" s="23">
        <f t="shared" si="128"/>
        <v>3176.3119815668206</v>
      </c>
      <c r="Q648" s="23">
        <v>9673</v>
      </c>
      <c r="R648" s="23" t="s">
        <v>572</v>
      </c>
      <c r="S648" s="31"/>
    </row>
    <row r="649" spans="1:19" s="74" customFormat="1" ht="30" customHeight="1" x14ac:dyDescent="0.3">
      <c r="A649" s="60">
        <v>602</v>
      </c>
      <c r="B649" s="61" t="s">
        <v>96</v>
      </c>
      <c r="C649" s="131">
        <v>1962</v>
      </c>
      <c r="D649" s="131" t="s">
        <v>1934</v>
      </c>
      <c r="E649" s="69" t="s">
        <v>16</v>
      </c>
      <c r="F649" s="97">
        <v>2</v>
      </c>
      <c r="G649" s="97">
        <v>2</v>
      </c>
      <c r="H649" s="23">
        <v>442.7</v>
      </c>
      <c r="I649" s="23">
        <v>0</v>
      </c>
      <c r="J649" s="23">
        <v>388.7</v>
      </c>
      <c r="K649" s="23">
        <f t="shared" si="133"/>
        <v>1387239.7999999998</v>
      </c>
      <c r="L649" s="23">
        <v>0</v>
      </c>
      <c r="M649" s="23">
        <v>0</v>
      </c>
      <c r="N649" s="23">
        <v>0</v>
      </c>
      <c r="O649" s="23">
        <f>[1]Лист1!$D$992</f>
        <v>1387239.7999999998</v>
      </c>
      <c r="P649" s="23">
        <f t="shared" si="128"/>
        <v>3133.5888863790374</v>
      </c>
      <c r="Q649" s="23">
        <v>9673</v>
      </c>
      <c r="R649" s="23" t="s">
        <v>572</v>
      </c>
      <c r="S649" s="12"/>
    </row>
    <row r="650" spans="1:19" s="74" customFormat="1" ht="30" customHeight="1" x14ac:dyDescent="0.3">
      <c r="A650" s="60">
        <v>603</v>
      </c>
      <c r="B650" s="61" t="s">
        <v>930</v>
      </c>
      <c r="C650" s="131">
        <v>1971</v>
      </c>
      <c r="D650" s="131" t="s">
        <v>1934</v>
      </c>
      <c r="E650" s="69" t="s">
        <v>16</v>
      </c>
      <c r="F650" s="97">
        <v>2</v>
      </c>
      <c r="G650" s="97">
        <v>1</v>
      </c>
      <c r="H650" s="23">
        <v>398.9</v>
      </c>
      <c r="I650" s="23">
        <v>0</v>
      </c>
      <c r="J650" s="23">
        <v>367.5</v>
      </c>
      <c r="K650" s="23">
        <f t="shared" si="133"/>
        <v>762572.89999999991</v>
      </c>
      <c r="L650" s="23">
        <v>0</v>
      </c>
      <c r="M650" s="23">
        <v>0</v>
      </c>
      <c r="N650" s="23">
        <v>0</v>
      </c>
      <c r="O650" s="23">
        <f>[1]Лист1!$D$1822</f>
        <v>762572.89999999991</v>
      </c>
      <c r="P650" s="23">
        <f t="shared" si="128"/>
        <v>1911.6893958385558</v>
      </c>
      <c r="Q650" s="23">
        <v>9673</v>
      </c>
      <c r="R650" s="23" t="s">
        <v>571</v>
      </c>
      <c r="S650" s="12"/>
    </row>
    <row r="651" spans="1:19" s="74" customFormat="1" ht="30" customHeight="1" x14ac:dyDescent="0.3">
      <c r="A651" s="60">
        <v>604</v>
      </c>
      <c r="B651" s="61" t="s">
        <v>931</v>
      </c>
      <c r="C651" s="131">
        <v>1972</v>
      </c>
      <c r="D651" s="131" t="s">
        <v>1934</v>
      </c>
      <c r="E651" s="69" t="s">
        <v>16</v>
      </c>
      <c r="F651" s="97">
        <v>2</v>
      </c>
      <c r="G651" s="97">
        <v>1</v>
      </c>
      <c r="H651" s="23">
        <v>398.9</v>
      </c>
      <c r="I651" s="23">
        <v>0</v>
      </c>
      <c r="J651" s="23">
        <v>348.1</v>
      </c>
      <c r="K651" s="23">
        <f t="shared" si="133"/>
        <v>762572.89999999991</v>
      </c>
      <c r="L651" s="23">
        <v>0</v>
      </c>
      <c r="M651" s="23">
        <v>0</v>
      </c>
      <c r="N651" s="23">
        <v>0</v>
      </c>
      <c r="O651" s="23">
        <f>[1]Лист1!$D$1823</f>
        <v>762572.89999999991</v>
      </c>
      <c r="P651" s="23">
        <f t="shared" si="128"/>
        <v>1911.6893958385558</v>
      </c>
      <c r="Q651" s="23">
        <v>9673</v>
      </c>
      <c r="R651" s="23" t="s">
        <v>571</v>
      </c>
      <c r="S651" s="12"/>
    </row>
    <row r="652" spans="1:19" s="2" customFormat="1" ht="30" customHeight="1" x14ac:dyDescent="0.3">
      <c r="A652" s="60">
        <v>605</v>
      </c>
      <c r="B652" s="61" t="s">
        <v>904</v>
      </c>
      <c r="C652" s="131">
        <v>1958</v>
      </c>
      <c r="D652" s="131" t="s">
        <v>1934</v>
      </c>
      <c r="E652" s="69" t="s">
        <v>18</v>
      </c>
      <c r="F652" s="97">
        <v>3</v>
      </c>
      <c r="G652" s="97">
        <v>3</v>
      </c>
      <c r="H652" s="23">
        <v>1640.8</v>
      </c>
      <c r="I652" s="23">
        <v>0</v>
      </c>
      <c r="J652" s="23">
        <v>1533.7</v>
      </c>
      <c r="K652" s="23">
        <f t="shared" si="127"/>
        <v>12191491.569999998</v>
      </c>
      <c r="L652" s="23">
        <v>0</v>
      </c>
      <c r="M652" s="23">
        <v>0</v>
      </c>
      <c r="N652" s="23">
        <v>0</v>
      </c>
      <c r="O652" s="23">
        <f>[1]Лист1!$D$159</f>
        <v>12191491.569999998</v>
      </c>
      <c r="P652" s="23">
        <f t="shared" si="128"/>
        <v>7430.2118295953187</v>
      </c>
      <c r="Q652" s="23">
        <v>9673</v>
      </c>
      <c r="R652" s="23" t="s">
        <v>573</v>
      </c>
      <c r="S652" s="31"/>
    </row>
    <row r="653" spans="1:19" ht="30" customHeight="1" x14ac:dyDescent="0.3">
      <c r="A653" s="60">
        <v>606</v>
      </c>
      <c r="B653" s="61" t="s">
        <v>905</v>
      </c>
      <c r="C653" s="131">
        <v>1959</v>
      </c>
      <c r="D653" s="131" t="s">
        <v>1934</v>
      </c>
      <c r="E653" s="69" t="s">
        <v>18</v>
      </c>
      <c r="F653" s="97">
        <v>3</v>
      </c>
      <c r="G653" s="97">
        <v>3</v>
      </c>
      <c r="H653" s="23">
        <v>1634.5</v>
      </c>
      <c r="I653" s="23">
        <v>0</v>
      </c>
      <c r="J653" s="23">
        <v>1523.5</v>
      </c>
      <c r="K653" s="23">
        <f t="shared" si="127"/>
        <v>12170361.369999999</v>
      </c>
      <c r="L653" s="23">
        <v>0</v>
      </c>
      <c r="M653" s="23">
        <v>0</v>
      </c>
      <c r="N653" s="23">
        <v>0</v>
      </c>
      <c r="O653" s="23">
        <f>[1]Лист1!$D$160</f>
        <v>12170361.369999999</v>
      </c>
      <c r="P653" s="23">
        <f t="shared" ref="P653:P660" si="134">K653/H653</f>
        <v>7445.923138574487</v>
      </c>
      <c r="Q653" s="23">
        <v>9673</v>
      </c>
      <c r="R653" s="23" t="s">
        <v>573</v>
      </c>
      <c r="S653" s="31"/>
    </row>
    <row r="654" spans="1:19" s="74" customFormat="1" ht="30" customHeight="1" x14ac:dyDescent="0.3">
      <c r="A654" s="60">
        <v>607</v>
      </c>
      <c r="B654" s="61" t="s">
        <v>913</v>
      </c>
      <c r="C654" s="131">
        <v>1964</v>
      </c>
      <c r="D654" s="131" t="s">
        <v>1934</v>
      </c>
      <c r="E654" s="69" t="s">
        <v>18</v>
      </c>
      <c r="F654" s="97">
        <v>4</v>
      </c>
      <c r="G654" s="97">
        <v>4</v>
      </c>
      <c r="H654" s="23">
        <v>2724</v>
      </c>
      <c r="I654" s="23">
        <v>0</v>
      </c>
      <c r="J654" s="23">
        <v>2529</v>
      </c>
      <c r="K654" s="23">
        <f>SUM(L654:O654)</f>
        <v>17122989</v>
      </c>
      <c r="L654" s="23">
        <v>0</v>
      </c>
      <c r="M654" s="23">
        <v>0</v>
      </c>
      <c r="N654" s="23">
        <v>0</v>
      </c>
      <c r="O654" s="23">
        <f>[1]Лист1!$D$993</f>
        <v>17122989</v>
      </c>
      <c r="P654" s="23">
        <f t="shared" si="134"/>
        <v>6285.972466960352</v>
      </c>
      <c r="Q654" s="23">
        <v>9673</v>
      </c>
      <c r="R654" s="23" t="s">
        <v>572</v>
      </c>
      <c r="S654" s="12"/>
    </row>
    <row r="655" spans="1:19" s="74" customFormat="1" ht="30" customHeight="1" x14ac:dyDescent="0.3">
      <c r="A655" s="60">
        <v>608</v>
      </c>
      <c r="B655" s="61" t="s">
        <v>914</v>
      </c>
      <c r="C655" s="131">
        <v>1968</v>
      </c>
      <c r="D655" s="131" t="s">
        <v>1934</v>
      </c>
      <c r="E655" s="69" t="s">
        <v>18</v>
      </c>
      <c r="F655" s="97">
        <v>5</v>
      </c>
      <c r="G655" s="97">
        <v>4</v>
      </c>
      <c r="H655" s="23">
        <v>3427</v>
      </c>
      <c r="I655" s="23">
        <v>0</v>
      </c>
      <c r="J655" s="23">
        <v>3154.7</v>
      </c>
      <c r="K655" s="23">
        <f>SUM(L655:O655)</f>
        <v>21766629</v>
      </c>
      <c r="L655" s="23">
        <v>0</v>
      </c>
      <c r="M655" s="23">
        <v>0</v>
      </c>
      <c r="N655" s="23">
        <v>0</v>
      </c>
      <c r="O655" s="23">
        <f>[1]Лист1!$D$994</f>
        <v>21766629</v>
      </c>
      <c r="P655" s="23">
        <f t="shared" si="134"/>
        <v>6351.511234315728</v>
      </c>
      <c r="Q655" s="23">
        <v>9673</v>
      </c>
      <c r="R655" s="23" t="s">
        <v>572</v>
      </c>
      <c r="S655" s="51"/>
    </row>
    <row r="656" spans="1:19" s="74" customFormat="1" ht="30" customHeight="1" x14ac:dyDescent="0.3">
      <c r="A656" s="60">
        <v>609</v>
      </c>
      <c r="B656" s="61" t="s">
        <v>932</v>
      </c>
      <c r="C656" s="131">
        <v>1969</v>
      </c>
      <c r="D656" s="131" t="s">
        <v>1934</v>
      </c>
      <c r="E656" s="69" t="s">
        <v>18</v>
      </c>
      <c r="F656" s="97">
        <v>5</v>
      </c>
      <c r="G656" s="97">
        <v>4</v>
      </c>
      <c r="H656" s="23">
        <v>3421.7</v>
      </c>
      <c r="I656" s="23">
        <v>0</v>
      </c>
      <c r="J656" s="23">
        <v>3065.1</v>
      </c>
      <c r="K656" s="23">
        <f t="shared" ref="K656:K660" si="135">SUM(L656:O656)</f>
        <v>21748852.799999997</v>
      </c>
      <c r="L656" s="23">
        <v>0</v>
      </c>
      <c r="M656" s="23">
        <v>0</v>
      </c>
      <c r="N656" s="23">
        <v>0</v>
      </c>
      <c r="O656" s="23">
        <f>[1]Лист1!$D$1824</f>
        <v>21748852.799999997</v>
      </c>
      <c r="P656" s="23">
        <f t="shared" si="134"/>
        <v>6356.1541923605218</v>
      </c>
      <c r="Q656" s="23">
        <v>9673</v>
      </c>
      <c r="R656" s="23" t="s">
        <v>571</v>
      </c>
      <c r="S656" s="51"/>
    </row>
    <row r="657" spans="1:207" s="2" customFormat="1" ht="30" customHeight="1" x14ac:dyDescent="0.3">
      <c r="A657" s="60">
        <v>610</v>
      </c>
      <c r="B657" s="61" t="s">
        <v>933</v>
      </c>
      <c r="C657" s="131">
        <v>1970</v>
      </c>
      <c r="D657" s="131" t="s">
        <v>1934</v>
      </c>
      <c r="E657" s="69" t="s">
        <v>18</v>
      </c>
      <c r="F657" s="97">
        <v>5</v>
      </c>
      <c r="G657" s="97">
        <v>4</v>
      </c>
      <c r="H657" s="23">
        <v>3470.2</v>
      </c>
      <c r="I657" s="23">
        <v>55.5</v>
      </c>
      <c r="J657" s="23">
        <v>3204.7</v>
      </c>
      <c r="K657" s="23">
        <f t="shared" si="135"/>
        <v>21911521.799999997</v>
      </c>
      <c r="L657" s="23">
        <v>0</v>
      </c>
      <c r="M657" s="23">
        <v>0</v>
      </c>
      <c r="N657" s="23">
        <v>0</v>
      </c>
      <c r="O657" s="23">
        <f>[1]Лист1!$D$1825</f>
        <v>21911521.799999997</v>
      </c>
      <c r="P657" s="23">
        <f t="shared" si="134"/>
        <v>6314.1956659558518</v>
      </c>
      <c r="Q657" s="23">
        <v>9673</v>
      </c>
      <c r="R657" s="23" t="s">
        <v>571</v>
      </c>
      <c r="S657" s="31"/>
    </row>
    <row r="658" spans="1:207" s="74" customFormat="1" ht="30" customHeight="1" x14ac:dyDescent="0.3">
      <c r="A658" s="60">
        <v>611</v>
      </c>
      <c r="B658" s="61" t="s">
        <v>934</v>
      </c>
      <c r="C658" s="131">
        <v>1971</v>
      </c>
      <c r="D658" s="131" t="s">
        <v>1934</v>
      </c>
      <c r="E658" s="69" t="s">
        <v>18</v>
      </c>
      <c r="F658" s="97">
        <v>5</v>
      </c>
      <c r="G658" s="97">
        <v>4</v>
      </c>
      <c r="H658" s="23">
        <v>3459</v>
      </c>
      <c r="I658" s="23">
        <v>0</v>
      </c>
      <c r="J658" s="23">
        <v>3183.5</v>
      </c>
      <c r="K658" s="23">
        <f t="shared" si="135"/>
        <v>21873957</v>
      </c>
      <c r="L658" s="23">
        <v>0</v>
      </c>
      <c r="M658" s="23">
        <v>0</v>
      </c>
      <c r="N658" s="23">
        <v>0</v>
      </c>
      <c r="O658" s="23">
        <f>[1]Лист1!$D$1826</f>
        <v>21873957</v>
      </c>
      <c r="P658" s="23">
        <f t="shared" si="134"/>
        <v>6323.7805724197742</v>
      </c>
      <c r="Q658" s="23">
        <v>9673</v>
      </c>
      <c r="R658" s="23" t="s">
        <v>571</v>
      </c>
      <c r="S658" s="12"/>
    </row>
    <row r="659" spans="1:207" s="74" customFormat="1" ht="30" customHeight="1" x14ac:dyDescent="0.3">
      <c r="A659" s="60">
        <v>612</v>
      </c>
      <c r="B659" s="61" t="s">
        <v>935</v>
      </c>
      <c r="C659" s="131">
        <v>1973</v>
      </c>
      <c r="D659" s="131" t="s">
        <v>1934</v>
      </c>
      <c r="E659" s="69" t="s">
        <v>18</v>
      </c>
      <c r="F659" s="97">
        <v>5</v>
      </c>
      <c r="G659" s="97">
        <v>4</v>
      </c>
      <c r="H659" s="23">
        <v>3413.5</v>
      </c>
      <c r="I659" s="23">
        <v>0</v>
      </c>
      <c r="J659" s="23">
        <v>3146.6</v>
      </c>
      <c r="K659" s="23">
        <f t="shared" si="135"/>
        <v>21721350</v>
      </c>
      <c r="L659" s="23">
        <v>0</v>
      </c>
      <c r="M659" s="23">
        <v>0</v>
      </c>
      <c r="N659" s="23">
        <v>0</v>
      </c>
      <c r="O659" s="23">
        <f>[1]Лист1!$D$1827</f>
        <v>21721350</v>
      </c>
      <c r="P659" s="23">
        <f t="shared" si="134"/>
        <v>6363.3660465797566</v>
      </c>
      <c r="Q659" s="23">
        <v>9673</v>
      </c>
      <c r="R659" s="23" t="s">
        <v>571</v>
      </c>
      <c r="S659" s="12"/>
    </row>
    <row r="660" spans="1:207" s="74" customFormat="1" ht="30" customHeight="1" x14ac:dyDescent="0.3">
      <c r="A660" s="60">
        <v>613</v>
      </c>
      <c r="B660" s="61" t="s">
        <v>936</v>
      </c>
      <c r="C660" s="131">
        <v>1975</v>
      </c>
      <c r="D660" s="131" t="s">
        <v>1934</v>
      </c>
      <c r="E660" s="69" t="s">
        <v>18</v>
      </c>
      <c r="F660" s="97">
        <v>5</v>
      </c>
      <c r="G660" s="97">
        <v>4</v>
      </c>
      <c r="H660" s="23">
        <v>3511.5</v>
      </c>
      <c r="I660" s="23">
        <v>0</v>
      </c>
      <c r="J660" s="23">
        <v>3229.3</v>
      </c>
      <c r="K660" s="23">
        <f t="shared" si="135"/>
        <v>22050042</v>
      </c>
      <c r="L660" s="23">
        <v>0</v>
      </c>
      <c r="M660" s="23">
        <v>0</v>
      </c>
      <c r="N660" s="23">
        <v>0</v>
      </c>
      <c r="O660" s="23">
        <f>[1]Лист1!$D$1828</f>
        <v>22050042</v>
      </c>
      <c r="P660" s="23">
        <f t="shared" si="134"/>
        <v>6279.3797522426312</v>
      </c>
      <c r="Q660" s="23">
        <v>9673</v>
      </c>
      <c r="R660" s="23" t="s">
        <v>571</v>
      </c>
      <c r="S660" s="51"/>
    </row>
    <row r="661" spans="1:207" ht="30" customHeight="1" x14ac:dyDescent="0.3">
      <c r="A661" s="170" t="s">
        <v>2239</v>
      </c>
      <c r="B661" s="170"/>
      <c r="C661" s="170"/>
      <c r="D661" s="170"/>
      <c r="E661" s="170"/>
      <c r="F661" s="170"/>
      <c r="G661" s="170"/>
      <c r="H661" s="170"/>
      <c r="I661" s="170"/>
      <c r="J661" s="170"/>
      <c r="K661" s="170"/>
      <c r="L661" s="170"/>
      <c r="M661" s="170"/>
      <c r="N661" s="170"/>
      <c r="O661" s="170"/>
      <c r="P661" s="170"/>
      <c r="Q661" s="170"/>
      <c r="R661" s="170"/>
      <c r="S661" s="74"/>
    </row>
    <row r="662" spans="1:207" ht="43.5" customHeight="1" x14ac:dyDescent="0.3">
      <c r="A662" s="171" t="s">
        <v>2272</v>
      </c>
      <c r="B662" s="171"/>
      <c r="C662" s="129" t="s">
        <v>17</v>
      </c>
      <c r="D662" s="75" t="s">
        <v>17</v>
      </c>
      <c r="E662" s="129" t="s">
        <v>17</v>
      </c>
      <c r="F662" s="98" t="s">
        <v>17</v>
      </c>
      <c r="G662" s="98" t="s">
        <v>17</v>
      </c>
      <c r="H662" s="111">
        <f>SUM(H663:H747)</f>
        <v>154780.49999999997</v>
      </c>
      <c r="I662" s="111">
        <f t="shared" ref="I662:O662" si="136">SUM(I663:I747)</f>
        <v>9424.14</v>
      </c>
      <c r="J662" s="111">
        <f t="shared" si="136"/>
        <v>102386.62999999999</v>
      </c>
      <c r="K662" s="111">
        <f t="shared" si="136"/>
        <v>652440490.75999999</v>
      </c>
      <c r="L662" s="111">
        <f t="shared" si="136"/>
        <v>0</v>
      </c>
      <c r="M662" s="111">
        <f t="shared" si="136"/>
        <v>0</v>
      </c>
      <c r="N662" s="111">
        <f t="shared" si="136"/>
        <v>0</v>
      </c>
      <c r="O662" s="111">
        <f t="shared" si="136"/>
        <v>652440490.75999999</v>
      </c>
      <c r="P662" s="111">
        <f>K662/H662</f>
        <v>4215.2628448674095</v>
      </c>
      <c r="Q662" s="111" t="s">
        <v>17</v>
      </c>
      <c r="R662" s="111" t="s">
        <v>17</v>
      </c>
      <c r="S662" s="74"/>
    </row>
    <row r="663" spans="1:207" s="2" customFormat="1" ht="30" customHeight="1" x14ac:dyDescent="0.3">
      <c r="A663" s="87">
        <v>614</v>
      </c>
      <c r="B663" s="137" t="s">
        <v>2131</v>
      </c>
      <c r="C663" s="131">
        <v>1981</v>
      </c>
      <c r="D663" s="109" t="s">
        <v>1934</v>
      </c>
      <c r="E663" s="131" t="s">
        <v>18</v>
      </c>
      <c r="F663" s="138">
        <v>9</v>
      </c>
      <c r="G663" s="139">
        <v>6</v>
      </c>
      <c r="H663" s="23">
        <v>11550.7</v>
      </c>
      <c r="I663" s="23">
        <v>75</v>
      </c>
      <c r="J663" s="23">
        <v>11550.7</v>
      </c>
      <c r="K663" s="23">
        <f>SUM(L663:O663)</f>
        <v>21200000</v>
      </c>
      <c r="L663" s="23">
        <v>0</v>
      </c>
      <c r="M663" s="23">
        <v>0</v>
      </c>
      <c r="N663" s="23">
        <v>0</v>
      </c>
      <c r="O663" s="23">
        <f>[1]Лист1!$D$996</f>
        <v>21200000</v>
      </c>
      <c r="P663" s="23">
        <f t="shared" ref="P663:P729" si="137">K663/H663</f>
        <v>1835.3865999463235</v>
      </c>
      <c r="Q663" s="23">
        <v>9673</v>
      </c>
      <c r="R663" s="130" t="s">
        <v>572</v>
      </c>
      <c r="S663" s="9"/>
    </row>
    <row r="664" spans="1:207" s="2" customFormat="1" ht="30" customHeight="1" x14ac:dyDescent="0.3">
      <c r="A664" s="87">
        <v>615</v>
      </c>
      <c r="B664" s="137" t="s">
        <v>2132</v>
      </c>
      <c r="C664" s="131">
        <v>1984</v>
      </c>
      <c r="D664" s="109" t="s">
        <v>1934</v>
      </c>
      <c r="E664" s="131" t="s">
        <v>18</v>
      </c>
      <c r="F664" s="138">
        <v>9</v>
      </c>
      <c r="G664" s="139">
        <v>2</v>
      </c>
      <c r="H664" s="23">
        <v>4725</v>
      </c>
      <c r="I664" s="23">
        <v>0</v>
      </c>
      <c r="J664" s="23">
        <v>3877.4</v>
      </c>
      <c r="K664" s="23">
        <f>SUM(L664:O664)</f>
        <v>7200000</v>
      </c>
      <c r="L664" s="23">
        <v>0</v>
      </c>
      <c r="M664" s="23">
        <v>0</v>
      </c>
      <c r="N664" s="23">
        <v>0</v>
      </c>
      <c r="O664" s="23">
        <f>[1]Лист1!$D$997</f>
        <v>7200000</v>
      </c>
      <c r="P664" s="23">
        <f t="shared" si="137"/>
        <v>1523.8095238095239</v>
      </c>
      <c r="Q664" s="23">
        <v>9673</v>
      </c>
      <c r="R664" s="130" t="s">
        <v>572</v>
      </c>
      <c r="S664" s="9"/>
    </row>
    <row r="665" spans="1:207" s="2" customFormat="1" ht="30" customHeight="1" x14ac:dyDescent="0.3">
      <c r="A665" s="87">
        <v>616</v>
      </c>
      <c r="B665" s="137" t="s">
        <v>1966</v>
      </c>
      <c r="C665" s="131">
        <v>1991</v>
      </c>
      <c r="D665" s="109" t="s">
        <v>1934</v>
      </c>
      <c r="E665" s="131" t="s">
        <v>18</v>
      </c>
      <c r="F665" s="138">
        <v>12</v>
      </c>
      <c r="G665" s="139">
        <v>3</v>
      </c>
      <c r="H665" s="23">
        <v>16728.900000000001</v>
      </c>
      <c r="I665" s="23">
        <v>0</v>
      </c>
      <c r="J665" s="23">
        <v>11220</v>
      </c>
      <c r="K665" s="23">
        <f>SUM(L665:O665)</f>
        <v>21200000</v>
      </c>
      <c r="L665" s="23">
        <v>0</v>
      </c>
      <c r="M665" s="23">
        <v>0</v>
      </c>
      <c r="N665" s="23">
        <v>0</v>
      </c>
      <c r="O665" s="23">
        <f>[1]Лист1!$D$162</f>
        <v>21200000</v>
      </c>
      <c r="P665" s="23">
        <f t="shared" si="137"/>
        <v>1267.2680212088062</v>
      </c>
      <c r="Q665" s="23">
        <v>9673</v>
      </c>
      <c r="R665" s="23" t="s">
        <v>573</v>
      </c>
      <c r="S665" s="9"/>
    </row>
    <row r="666" spans="1:207" s="74" customFormat="1" ht="21.75" customHeight="1" x14ac:dyDescent="0.3">
      <c r="A666" s="157">
        <v>617</v>
      </c>
      <c r="B666" s="191" t="s">
        <v>963</v>
      </c>
      <c r="C666" s="155">
        <v>1967</v>
      </c>
      <c r="D666" s="159" t="s">
        <v>1934</v>
      </c>
      <c r="E666" s="155" t="s">
        <v>16</v>
      </c>
      <c r="F666" s="163">
        <v>10</v>
      </c>
      <c r="G666" s="161">
        <v>3</v>
      </c>
      <c r="H666" s="149">
        <v>8112.4</v>
      </c>
      <c r="I666" s="149">
        <v>381.7</v>
      </c>
      <c r="J666" s="149">
        <v>6377.4</v>
      </c>
      <c r="K666" s="23">
        <f t="shared" ref="K666:K730" si="138">SUM(L666:O666)</f>
        <v>10700000</v>
      </c>
      <c r="L666" s="23">
        <v>0</v>
      </c>
      <c r="M666" s="23">
        <v>0</v>
      </c>
      <c r="N666" s="23">
        <v>0</v>
      </c>
      <c r="O666" s="23">
        <f>[1]Лист1!$D$998</f>
        <v>10700000</v>
      </c>
      <c r="P666" s="23">
        <f t="shared" si="137"/>
        <v>1318.9684926778759</v>
      </c>
      <c r="Q666" s="23">
        <v>9673</v>
      </c>
      <c r="R666" s="130" t="s">
        <v>572</v>
      </c>
      <c r="V666" s="58"/>
      <c r="W666" s="58"/>
      <c r="X666" s="58"/>
      <c r="Y666" s="58"/>
      <c r="Z666" s="58"/>
      <c r="AA666" s="58"/>
      <c r="AB666" s="58"/>
      <c r="AC666" s="58"/>
      <c r="AD666" s="58"/>
      <c r="AE666" s="58"/>
      <c r="AF666" s="58"/>
      <c r="AG666" s="58"/>
      <c r="AH666" s="58"/>
      <c r="AI666" s="58"/>
      <c r="AJ666" s="58"/>
      <c r="AK666" s="58"/>
      <c r="AL666" s="58"/>
      <c r="AM666" s="58"/>
      <c r="AN666" s="58"/>
      <c r="AO666" s="58"/>
      <c r="AP666" s="58"/>
      <c r="AQ666" s="58"/>
      <c r="AR666" s="58"/>
      <c r="AS666" s="58"/>
      <c r="AT666" s="58"/>
      <c r="AU666" s="58"/>
      <c r="AV666" s="58"/>
      <c r="AW666" s="58"/>
      <c r="AX666" s="58"/>
      <c r="AY666" s="58"/>
      <c r="AZ666" s="58"/>
      <c r="BA666" s="58"/>
      <c r="BB666" s="58"/>
      <c r="BC666" s="58"/>
      <c r="BD666" s="58"/>
      <c r="BE666" s="58"/>
      <c r="BF666" s="58"/>
      <c r="BG666" s="58"/>
      <c r="BH666" s="58"/>
      <c r="BI666" s="58"/>
      <c r="BJ666" s="58"/>
      <c r="BK666" s="58"/>
      <c r="BL666" s="58"/>
      <c r="BM666" s="58"/>
      <c r="BN666" s="58"/>
      <c r="BO666" s="58"/>
      <c r="BP666" s="58"/>
      <c r="BQ666" s="58"/>
      <c r="BR666" s="58"/>
      <c r="BS666" s="58"/>
      <c r="BT666" s="58"/>
      <c r="BU666" s="58"/>
      <c r="BV666" s="58"/>
      <c r="BW666" s="58"/>
      <c r="BX666" s="58"/>
      <c r="BY666" s="58"/>
      <c r="BZ666" s="58"/>
      <c r="CA666" s="58"/>
      <c r="CB666" s="58"/>
      <c r="CC666" s="58"/>
      <c r="CD666" s="58"/>
      <c r="CE666" s="58"/>
      <c r="CF666" s="58"/>
      <c r="CG666" s="58"/>
      <c r="CH666" s="58"/>
      <c r="CI666" s="58"/>
      <c r="CJ666" s="58"/>
      <c r="CK666" s="58"/>
      <c r="CL666" s="58"/>
      <c r="CM666" s="58"/>
      <c r="CN666" s="58"/>
      <c r="CO666" s="58"/>
      <c r="CP666" s="58"/>
      <c r="CQ666" s="58"/>
      <c r="CR666" s="58"/>
      <c r="CS666" s="58"/>
      <c r="CT666" s="58"/>
      <c r="CU666" s="58"/>
      <c r="CV666" s="58"/>
      <c r="CW666" s="58"/>
      <c r="CX666" s="58"/>
      <c r="CY666" s="58"/>
      <c r="CZ666" s="58"/>
      <c r="DA666" s="58"/>
      <c r="DB666" s="58"/>
      <c r="DC666" s="58"/>
      <c r="DD666" s="58"/>
      <c r="DE666" s="58"/>
      <c r="DF666" s="58"/>
      <c r="DG666" s="58"/>
      <c r="DH666" s="58"/>
      <c r="DI666" s="58"/>
      <c r="DJ666" s="58"/>
      <c r="DK666" s="58"/>
      <c r="DL666" s="58"/>
      <c r="DM666" s="58"/>
      <c r="DN666" s="58"/>
      <c r="DO666" s="58"/>
      <c r="DP666" s="58"/>
      <c r="DQ666" s="58"/>
      <c r="DR666" s="58"/>
      <c r="DS666" s="58"/>
      <c r="DT666" s="58"/>
      <c r="DU666" s="58"/>
      <c r="DV666" s="58"/>
      <c r="DW666" s="58"/>
      <c r="DX666" s="58"/>
      <c r="DY666" s="58"/>
      <c r="DZ666" s="58"/>
      <c r="EA666" s="58"/>
      <c r="EB666" s="58"/>
      <c r="EC666" s="58"/>
      <c r="ED666" s="58"/>
      <c r="EE666" s="58"/>
      <c r="EF666" s="58"/>
      <c r="EG666" s="58"/>
      <c r="EH666" s="58"/>
      <c r="EI666" s="58"/>
      <c r="EJ666" s="58"/>
      <c r="EK666" s="58"/>
      <c r="EL666" s="58"/>
      <c r="EM666" s="58"/>
      <c r="EN666" s="58"/>
      <c r="EO666" s="58"/>
      <c r="EP666" s="58"/>
      <c r="EQ666" s="58"/>
      <c r="ER666" s="58"/>
      <c r="ES666" s="58"/>
      <c r="ET666" s="58"/>
      <c r="EU666" s="58"/>
      <c r="EV666" s="58"/>
      <c r="EW666" s="58"/>
      <c r="EX666" s="58"/>
      <c r="EY666" s="58"/>
      <c r="EZ666" s="58"/>
      <c r="FA666" s="58"/>
      <c r="FB666" s="58"/>
      <c r="FC666" s="58"/>
      <c r="FD666" s="58"/>
      <c r="FE666" s="58"/>
      <c r="FF666" s="58"/>
      <c r="FG666" s="58"/>
      <c r="FH666" s="58"/>
      <c r="FI666" s="58"/>
      <c r="FJ666" s="58"/>
      <c r="FK666" s="58"/>
      <c r="FL666" s="58"/>
      <c r="FM666" s="58"/>
      <c r="FN666" s="58"/>
      <c r="FO666" s="58"/>
      <c r="FP666" s="58"/>
      <c r="FQ666" s="58"/>
      <c r="FR666" s="58"/>
      <c r="FS666" s="58"/>
      <c r="FT666" s="58"/>
      <c r="FU666" s="58"/>
      <c r="FV666" s="58"/>
      <c r="FW666" s="58"/>
      <c r="FX666" s="58"/>
      <c r="FY666" s="58"/>
      <c r="FZ666" s="58"/>
      <c r="GA666" s="58"/>
      <c r="GB666" s="58"/>
      <c r="GC666" s="58"/>
      <c r="GD666" s="58"/>
      <c r="GE666" s="58"/>
      <c r="GF666" s="58"/>
      <c r="GG666" s="58"/>
      <c r="GH666" s="58"/>
      <c r="GI666" s="58"/>
      <c r="GJ666" s="58"/>
      <c r="GK666" s="58"/>
      <c r="GL666" s="58"/>
      <c r="GM666" s="58"/>
      <c r="GN666" s="58"/>
      <c r="GO666" s="58"/>
      <c r="GP666" s="58"/>
      <c r="GQ666" s="58"/>
      <c r="GR666" s="58"/>
      <c r="GS666" s="58"/>
      <c r="GT666" s="58"/>
      <c r="GU666" s="58"/>
      <c r="GV666" s="58"/>
      <c r="GW666" s="58"/>
      <c r="GX666" s="58"/>
      <c r="GY666" s="58"/>
    </row>
    <row r="667" spans="1:207" s="74" customFormat="1" ht="21.75" customHeight="1" x14ac:dyDescent="0.3">
      <c r="A667" s="165"/>
      <c r="B667" s="192"/>
      <c r="C667" s="156"/>
      <c r="D667" s="160"/>
      <c r="E667" s="156"/>
      <c r="F667" s="164"/>
      <c r="G667" s="162"/>
      <c r="H667" s="150"/>
      <c r="I667" s="150"/>
      <c r="J667" s="150"/>
      <c r="K667" s="23">
        <f t="shared" ref="K667" si="139">SUM(L667:O667)</f>
        <v>44157770</v>
      </c>
      <c r="L667" s="23">
        <v>0</v>
      </c>
      <c r="M667" s="23">
        <v>0</v>
      </c>
      <c r="N667" s="23">
        <v>0</v>
      </c>
      <c r="O667" s="23">
        <f>[1]Лист1!$D$1830</f>
        <v>44157770</v>
      </c>
      <c r="P667" s="23">
        <f>K667/H666</f>
        <v>5443.2436763473206</v>
      </c>
      <c r="Q667" s="23">
        <v>9673</v>
      </c>
      <c r="R667" s="130" t="s">
        <v>571</v>
      </c>
      <c r="V667" s="58"/>
      <c r="W667" s="58"/>
      <c r="X667" s="58"/>
      <c r="Y667" s="58"/>
      <c r="Z667" s="58"/>
      <c r="AA667" s="58"/>
      <c r="AB667" s="58"/>
      <c r="AC667" s="58"/>
      <c r="AD667" s="58"/>
      <c r="AE667" s="58"/>
      <c r="AF667" s="58"/>
      <c r="AG667" s="58"/>
      <c r="AH667" s="58"/>
      <c r="AI667" s="58"/>
      <c r="AJ667" s="58"/>
      <c r="AK667" s="58"/>
      <c r="AL667" s="58"/>
      <c r="AM667" s="58"/>
      <c r="AN667" s="58"/>
      <c r="AO667" s="58"/>
      <c r="AP667" s="58"/>
      <c r="AQ667" s="58"/>
      <c r="AR667" s="58"/>
      <c r="AS667" s="58"/>
      <c r="AT667" s="58"/>
      <c r="AU667" s="58"/>
      <c r="AV667" s="58"/>
      <c r="AW667" s="58"/>
      <c r="AX667" s="58"/>
      <c r="AY667" s="58"/>
      <c r="AZ667" s="58"/>
      <c r="BA667" s="58"/>
      <c r="BB667" s="58"/>
      <c r="BC667" s="58"/>
      <c r="BD667" s="58"/>
      <c r="BE667" s="58"/>
      <c r="BF667" s="58"/>
      <c r="BG667" s="58"/>
      <c r="BH667" s="58"/>
      <c r="BI667" s="58"/>
      <c r="BJ667" s="58"/>
      <c r="BK667" s="58"/>
      <c r="BL667" s="58"/>
      <c r="BM667" s="58"/>
      <c r="BN667" s="58"/>
      <c r="BO667" s="58"/>
      <c r="BP667" s="58"/>
      <c r="BQ667" s="58"/>
      <c r="BR667" s="58"/>
      <c r="BS667" s="58"/>
      <c r="BT667" s="58"/>
      <c r="BU667" s="58"/>
      <c r="BV667" s="58"/>
      <c r="BW667" s="58"/>
      <c r="BX667" s="58"/>
      <c r="BY667" s="58"/>
      <c r="BZ667" s="58"/>
      <c r="CA667" s="58"/>
      <c r="CB667" s="58"/>
      <c r="CC667" s="58"/>
      <c r="CD667" s="58"/>
      <c r="CE667" s="58"/>
      <c r="CF667" s="58"/>
      <c r="CG667" s="58"/>
      <c r="CH667" s="58"/>
      <c r="CI667" s="58"/>
      <c r="CJ667" s="58"/>
      <c r="CK667" s="58"/>
      <c r="CL667" s="58"/>
      <c r="CM667" s="58"/>
      <c r="CN667" s="58"/>
      <c r="CO667" s="58"/>
      <c r="CP667" s="58"/>
      <c r="CQ667" s="58"/>
      <c r="CR667" s="58"/>
      <c r="CS667" s="58"/>
      <c r="CT667" s="58"/>
      <c r="CU667" s="58"/>
      <c r="CV667" s="58"/>
      <c r="CW667" s="58"/>
      <c r="CX667" s="58"/>
      <c r="CY667" s="58"/>
      <c r="CZ667" s="58"/>
      <c r="DA667" s="58"/>
      <c r="DB667" s="58"/>
      <c r="DC667" s="58"/>
      <c r="DD667" s="58"/>
      <c r="DE667" s="58"/>
      <c r="DF667" s="58"/>
      <c r="DG667" s="58"/>
      <c r="DH667" s="58"/>
      <c r="DI667" s="58"/>
      <c r="DJ667" s="58"/>
      <c r="DK667" s="58"/>
      <c r="DL667" s="58"/>
      <c r="DM667" s="58"/>
      <c r="DN667" s="58"/>
      <c r="DO667" s="58"/>
      <c r="DP667" s="58"/>
      <c r="DQ667" s="58"/>
      <c r="DR667" s="58"/>
      <c r="DS667" s="58"/>
      <c r="DT667" s="58"/>
      <c r="DU667" s="58"/>
      <c r="DV667" s="58"/>
      <c r="DW667" s="58"/>
      <c r="DX667" s="58"/>
      <c r="DY667" s="58"/>
      <c r="DZ667" s="58"/>
      <c r="EA667" s="58"/>
      <c r="EB667" s="58"/>
      <c r="EC667" s="58"/>
      <c r="ED667" s="58"/>
      <c r="EE667" s="58"/>
      <c r="EF667" s="58"/>
      <c r="EG667" s="58"/>
      <c r="EH667" s="58"/>
      <c r="EI667" s="58"/>
      <c r="EJ667" s="58"/>
      <c r="EK667" s="58"/>
      <c r="EL667" s="58"/>
      <c r="EM667" s="58"/>
      <c r="EN667" s="58"/>
      <c r="EO667" s="58"/>
      <c r="EP667" s="58"/>
      <c r="EQ667" s="58"/>
      <c r="ER667" s="58"/>
      <c r="ES667" s="58"/>
      <c r="ET667" s="58"/>
      <c r="EU667" s="58"/>
      <c r="EV667" s="58"/>
      <c r="EW667" s="58"/>
      <c r="EX667" s="58"/>
      <c r="EY667" s="58"/>
      <c r="EZ667" s="58"/>
      <c r="FA667" s="58"/>
      <c r="FB667" s="58"/>
      <c r="FC667" s="58"/>
      <c r="FD667" s="58"/>
      <c r="FE667" s="58"/>
      <c r="FF667" s="58"/>
      <c r="FG667" s="58"/>
      <c r="FH667" s="58"/>
      <c r="FI667" s="58"/>
      <c r="FJ667" s="58"/>
      <c r="FK667" s="58"/>
      <c r="FL667" s="58"/>
      <c r="FM667" s="58"/>
      <c r="FN667" s="58"/>
      <c r="FO667" s="58"/>
      <c r="FP667" s="58"/>
      <c r="FQ667" s="58"/>
      <c r="FR667" s="58"/>
      <c r="FS667" s="58"/>
      <c r="FT667" s="58"/>
      <c r="FU667" s="58"/>
      <c r="FV667" s="58"/>
      <c r="FW667" s="58"/>
      <c r="FX667" s="58"/>
      <c r="FY667" s="58"/>
      <c r="FZ667" s="58"/>
      <c r="GA667" s="58"/>
      <c r="GB667" s="58"/>
      <c r="GC667" s="58"/>
      <c r="GD667" s="58"/>
      <c r="GE667" s="58"/>
      <c r="GF667" s="58"/>
      <c r="GG667" s="58"/>
      <c r="GH667" s="58"/>
      <c r="GI667" s="58"/>
      <c r="GJ667" s="58"/>
      <c r="GK667" s="58"/>
      <c r="GL667" s="58"/>
      <c r="GM667" s="58"/>
      <c r="GN667" s="58"/>
      <c r="GO667" s="58"/>
      <c r="GP667" s="58"/>
      <c r="GQ667" s="58"/>
      <c r="GR667" s="58"/>
      <c r="GS667" s="58"/>
      <c r="GT667" s="58"/>
      <c r="GU667" s="58"/>
      <c r="GV667" s="58"/>
      <c r="GW667" s="58"/>
      <c r="GX667" s="58"/>
      <c r="GY667" s="58"/>
    </row>
    <row r="668" spans="1:207" s="2" customFormat="1" ht="30" customHeight="1" x14ac:dyDescent="0.3">
      <c r="A668" s="87">
        <v>618</v>
      </c>
      <c r="B668" s="137" t="s">
        <v>964</v>
      </c>
      <c r="C668" s="131">
        <v>1969</v>
      </c>
      <c r="D668" s="109" t="s">
        <v>1934</v>
      </c>
      <c r="E668" s="131" t="s">
        <v>16</v>
      </c>
      <c r="F668" s="138">
        <v>3</v>
      </c>
      <c r="G668" s="139">
        <v>2</v>
      </c>
      <c r="H668" s="23">
        <v>1860.3</v>
      </c>
      <c r="I668" s="23">
        <v>0</v>
      </c>
      <c r="J668" s="23">
        <v>940.7</v>
      </c>
      <c r="K668" s="23">
        <f t="shared" si="138"/>
        <v>14346948.5</v>
      </c>
      <c r="L668" s="23">
        <v>0</v>
      </c>
      <c r="M668" s="23">
        <v>0</v>
      </c>
      <c r="N668" s="23">
        <v>0</v>
      </c>
      <c r="O668" s="23">
        <f>[1]Лист1!$D$1831</f>
        <v>14346948.5</v>
      </c>
      <c r="P668" s="23">
        <f t="shared" si="137"/>
        <v>7712.1692737730473</v>
      </c>
      <c r="Q668" s="23">
        <v>9673</v>
      </c>
      <c r="R668" s="23" t="s">
        <v>571</v>
      </c>
      <c r="S668" s="9"/>
    </row>
    <row r="669" spans="1:207" s="74" customFormat="1" ht="30" customHeight="1" x14ac:dyDescent="0.3">
      <c r="A669" s="87">
        <v>619</v>
      </c>
      <c r="B669" s="137" t="s">
        <v>945</v>
      </c>
      <c r="C669" s="131">
        <v>1971</v>
      </c>
      <c r="D669" s="109" t="s">
        <v>1934</v>
      </c>
      <c r="E669" s="131" t="s">
        <v>16</v>
      </c>
      <c r="F669" s="138">
        <v>5</v>
      </c>
      <c r="G669" s="139">
        <v>1</v>
      </c>
      <c r="H669" s="23">
        <v>4908.7</v>
      </c>
      <c r="I669" s="23">
        <v>0</v>
      </c>
      <c r="J669" s="23">
        <v>3526.5</v>
      </c>
      <c r="K669" s="23">
        <f t="shared" si="138"/>
        <v>24492452.699999999</v>
      </c>
      <c r="L669" s="23">
        <v>0</v>
      </c>
      <c r="M669" s="23">
        <v>0</v>
      </c>
      <c r="N669" s="23">
        <v>0</v>
      </c>
      <c r="O669" s="23">
        <f>[1]Лист1!$D$999</f>
        <v>24492452.699999999</v>
      </c>
      <c r="P669" s="23">
        <f t="shared" si="137"/>
        <v>4989.6006478293639</v>
      </c>
      <c r="Q669" s="23">
        <v>9673</v>
      </c>
      <c r="R669" s="23" t="s">
        <v>572</v>
      </c>
      <c r="V669" s="58"/>
      <c r="W669" s="58"/>
      <c r="X669" s="58"/>
      <c r="Y669" s="58"/>
      <c r="Z669" s="58"/>
      <c r="AA669" s="58"/>
      <c r="AB669" s="58"/>
      <c r="AC669" s="58"/>
      <c r="AD669" s="58"/>
      <c r="AE669" s="58"/>
      <c r="AF669" s="58"/>
      <c r="AG669" s="58"/>
      <c r="AH669" s="58"/>
      <c r="AI669" s="58"/>
      <c r="AJ669" s="58"/>
      <c r="AK669" s="58"/>
      <c r="AL669" s="58"/>
      <c r="AM669" s="58"/>
      <c r="AN669" s="58"/>
      <c r="AO669" s="58"/>
      <c r="AP669" s="58"/>
      <c r="AQ669" s="58"/>
      <c r="AR669" s="58"/>
      <c r="AS669" s="58"/>
      <c r="AT669" s="58"/>
      <c r="AU669" s="58"/>
      <c r="AV669" s="58"/>
      <c r="AW669" s="58"/>
      <c r="AX669" s="58"/>
      <c r="AY669" s="58"/>
      <c r="AZ669" s="58"/>
      <c r="BA669" s="58"/>
      <c r="BB669" s="58"/>
      <c r="BC669" s="58"/>
      <c r="BD669" s="58"/>
      <c r="BE669" s="58"/>
      <c r="BF669" s="58"/>
      <c r="BG669" s="58"/>
      <c r="BH669" s="58"/>
      <c r="BI669" s="58"/>
      <c r="BJ669" s="58"/>
      <c r="BK669" s="58"/>
      <c r="BL669" s="58"/>
      <c r="BM669" s="58"/>
      <c r="BN669" s="58"/>
      <c r="BO669" s="58"/>
      <c r="BP669" s="58"/>
      <c r="BQ669" s="58"/>
      <c r="BR669" s="58"/>
      <c r="BS669" s="58"/>
      <c r="BT669" s="58"/>
      <c r="BU669" s="58"/>
      <c r="BV669" s="58"/>
      <c r="BW669" s="58"/>
      <c r="BX669" s="58"/>
      <c r="BY669" s="58"/>
      <c r="BZ669" s="58"/>
      <c r="CA669" s="58"/>
      <c r="CB669" s="58"/>
      <c r="CC669" s="58"/>
      <c r="CD669" s="58"/>
      <c r="CE669" s="58"/>
      <c r="CF669" s="58"/>
      <c r="CG669" s="58"/>
      <c r="CH669" s="58"/>
      <c r="CI669" s="58"/>
      <c r="CJ669" s="58"/>
      <c r="CK669" s="58"/>
      <c r="CL669" s="58"/>
      <c r="CM669" s="58"/>
      <c r="CN669" s="58"/>
      <c r="CO669" s="58"/>
      <c r="CP669" s="58"/>
      <c r="CQ669" s="58"/>
      <c r="CR669" s="58"/>
      <c r="CS669" s="58"/>
      <c r="CT669" s="58"/>
      <c r="CU669" s="58"/>
      <c r="CV669" s="58"/>
      <c r="CW669" s="58"/>
      <c r="CX669" s="58"/>
      <c r="CY669" s="58"/>
      <c r="CZ669" s="58"/>
      <c r="DA669" s="58"/>
      <c r="DB669" s="58"/>
      <c r="DC669" s="58"/>
      <c r="DD669" s="58"/>
      <c r="DE669" s="58"/>
      <c r="DF669" s="58"/>
      <c r="DG669" s="58"/>
      <c r="DH669" s="58"/>
      <c r="DI669" s="58"/>
      <c r="DJ669" s="58"/>
      <c r="DK669" s="58"/>
      <c r="DL669" s="58"/>
      <c r="DM669" s="58"/>
      <c r="DN669" s="58"/>
      <c r="DO669" s="58"/>
      <c r="DP669" s="58"/>
      <c r="DQ669" s="58"/>
      <c r="DR669" s="58"/>
      <c r="DS669" s="58"/>
      <c r="DT669" s="58"/>
      <c r="DU669" s="58"/>
      <c r="DV669" s="58"/>
      <c r="DW669" s="58"/>
      <c r="DX669" s="58"/>
      <c r="DY669" s="58"/>
      <c r="DZ669" s="58"/>
      <c r="EA669" s="58"/>
      <c r="EB669" s="58"/>
      <c r="EC669" s="58"/>
      <c r="ED669" s="58"/>
      <c r="EE669" s="58"/>
      <c r="EF669" s="58"/>
      <c r="EG669" s="58"/>
      <c r="EH669" s="58"/>
      <c r="EI669" s="58"/>
      <c r="EJ669" s="58"/>
      <c r="EK669" s="58"/>
      <c r="EL669" s="58"/>
      <c r="EM669" s="58"/>
      <c r="EN669" s="58"/>
      <c r="EO669" s="58"/>
      <c r="EP669" s="58"/>
      <c r="EQ669" s="58"/>
      <c r="ER669" s="58"/>
      <c r="ES669" s="58"/>
      <c r="ET669" s="58"/>
      <c r="EU669" s="58"/>
      <c r="EV669" s="58"/>
      <c r="EW669" s="58"/>
      <c r="EX669" s="58"/>
      <c r="EY669" s="58"/>
      <c r="EZ669" s="58"/>
      <c r="FA669" s="58"/>
      <c r="FB669" s="58"/>
      <c r="FC669" s="58"/>
      <c r="FD669" s="58"/>
      <c r="FE669" s="58"/>
      <c r="FF669" s="58"/>
      <c r="FG669" s="58"/>
      <c r="FH669" s="58"/>
      <c r="FI669" s="58"/>
      <c r="FJ669" s="58"/>
      <c r="FK669" s="58"/>
      <c r="FL669" s="58"/>
      <c r="FM669" s="58"/>
      <c r="FN669" s="58"/>
      <c r="FO669" s="58"/>
      <c r="FP669" s="58"/>
      <c r="FQ669" s="58"/>
      <c r="FR669" s="58"/>
      <c r="FS669" s="58"/>
      <c r="FT669" s="58"/>
      <c r="FU669" s="58"/>
      <c r="FV669" s="58"/>
      <c r="FW669" s="58"/>
      <c r="FX669" s="58"/>
      <c r="FY669" s="58"/>
      <c r="FZ669" s="58"/>
      <c r="GA669" s="58"/>
      <c r="GB669" s="58"/>
      <c r="GC669" s="58"/>
      <c r="GD669" s="58"/>
      <c r="GE669" s="58"/>
      <c r="GF669" s="58"/>
      <c r="GG669" s="58"/>
      <c r="GH669" s="58"/>
      <c r="GI669" s="58"/>
      <c r="GJ669" s="58"/>
      <c r="GK669" s="58"/>
      <c r="GL669" s="58"/>
      <c r="GM669" s="58"/>
      <c r="GN669" s="58"/>
      <c r="GO669" s="58"/>
      <c r="GP669" s="58"/>
      <c r="GQ669" s="58"/>
      <c r="GR669" s="58"/>
      <c r="GS669" s="58"/>
      <c r="GT669" s="58"/>
      <c r="GU669" s="58"/>
      <c r="GV669" s="58"/>
      <c r="GW669" s="58"/>
      <c r="GX669" s="58"/>
      <c r="GY669" s="58"/>
    </row>
    <row r="670" spans="1:207" s="2" customFormat="1" ht="30" customHeight="1" x14ac:dyDescent="0.3">
      <c r="A670" s="87">
        <v>620</v>
      </c>
      <c r="B670" s="137" t="s">
        <v>946</v>
      </c>
      <c r="C670" s="131">
        <v>1971</v>
      </c>
      <c r="D670" s="109" t="s">
        <v>1934</v>
      </c>
      <c r="E670" s="131" t="s">
        <v>16</v>
      </c>
      <c r="F670" s="138">
        <v>5</v>
      </c>
      <c r="G670" s="139">
        <v>3</v>
      </c>
      <c r="H670" s="23">
        <v>5249.7</v>
      </c>
      <c r="I670" s="23">
        <v>152.6</v>
      </c>
      <c r="J670" s="23">
        <v>2570.6</v>
      </c>
      <c r="K670" s="23">
        <f t="shared" si="138"/>
        <v>25556713.699999999</v>
      </c>
      <c r="L670" s="23">
        <v>0</v>
      </c>
      <c r="M670" s="23">
        <v>0</v>
      </c>
      <c r="N670" s="23">
        <v>0</v>
      </c>
      <c r="O670" s="23">
        <f>[1]Лист1!$D$1000</f>
        <v>25556713.699999999</v>
      </c>
      <c r="P670" s="23">
        <f t="shared" si="137"/>
        <v>4868.2236508752885</v>
      </c>
      <c r="Q670" s="23">
        <v>9673</v>
      </c>
      <c r="R670" s="23" t="s">
        <v>572</v>
      </c>
      <c r="S670" s="9"/>
    </row>
    <row r="671" spans="1:207" s="74" customFormat="1" ht="30" customHeight="1" x14ac:dyDescent="0.3">
      <c r="A671" s="87">
        <v>621</v>
      </c>
      <c r="B671" s="137" t="s">
        <v>965</v>
      </c>
      <c r="C671" s="131">
        <v>1972</v>
      </c>
      <c r="D671" s="109" t="s">
        <v>1934</v>
      </c>
      <c r="E671" s="131" t="s">
        <v>16</v>
      </c>
      <c r="F671" s="138">
        <v>6</v>
      </c>
      <c r="G671" s="139">
        <v>4</v>
      </c>
      <c r="H671" s="23">
        <v>4652.3</v>
      </c>
      <c r="I671" s="23">
        <v>209.6</v>
      </c>
      <c r="J671" s="23">
        <v>3401.6</v>
      </c>
      <c r="K671" s="23">
        <f t="shared" si="138"/>
        <v>26976494.200000003</v>
      </c>
      <c r="L671" s="23">
        <v>0</v>
      </c>
      <c r="M671" s="23">
        <v>0</v>
      </c>
      <c r="N671" s="23">
        <v>0</v>
      </c>
      <c r="O671" s="23">
        <f>[1]Лист1!$D$1832</f>
        <v>26976494.200000003</v>
      </c>
      <c r="P671" s="23">
        <f t="shared" si="137"/>
        <v>5798.5285127786265</v>
      </c>
      <c r="Q671" s="23">
        <v>9673</v>
      </c>
      <c r="R671" s="23" t="s">
        <v>571</v>
      </c>
      <c r="V671" s="58"/>
      <c r="W671" s="58"/>
      <c r="X671" s="58"/>
      <c r="Y671" s="58"/>
      <c r="Z671" s="58"/>
      <c r="AA671" s="58"/>
      <c r="AB671" s="58"/>
      <c r="AC671" s="58"/>
      <c r="AD671" s="58"/>
      <c r="AE671" s="58"/>
      <c r="AF671" s="58"/>
      <c r="AG671" s="58"/>
      <c r="AH671" s="58"/>
      <c r="AI671" s="58"/>
      <c r="AJ671" s="58"/>
      <c r="AK671" s="58"/>
      <c r="AL671" s="58"/>
      <c r="AM671" s="58"/>
      <c r="AN671" s="58"/>
      <c r="AO671" s="58"/>
      <c r="AP671" s="58"/>
      <c r="AQ671" s="58"/>
      <c r="AR671" s="58"/>
      <c r="AS671" s="58"/>
      <c r="AT671" s="58"/>
      <c r="AU671" s="58"/>
      <c r="AV671" s="58"/>
      <c r="AW671" s="58"/>
      <c r="AX671" s="58"/>
      <c r="AY671" s="58"/>
      <c r="AZ671" s="58"/>
      <c r="BA671" s="58"/>
      <c r="BB671" s="58"/>
      <c r="BC671" s="58"/>
      <c r="BD671" s="58"/>
      <c r="BE671" s="58"/>
      <c r="BF671" s="58"/>
      <c r="BG671" s="58"/>
      <c r="BH671" s="58"/>
      <c r="BI671" s="58"/>
      <c r="BJ671" s="58"/>
      <c r="BK671" s="58"/>
      <c r="BL671" s="58"/>
      <c r="BM671" s="58"/>
      <c r="BN671" s="58"/>
      <c r="BO671" s="58"/>
      <c r="BP671" s="58"/>
      <c r="BQ671" s="58"/>
      <c r="BR671" s="58"/>
      <c r="BS671" s="58"/>
      <c r="BT671" s="58"/>
      <c r="BU671" s="58"/>
      <c r="BV671" s="58"/>
      <c r="BW671" s="58"/>
      <c r="BX671" s="58"/>
      <c r="BY671" s="58"/>
      <c r="BZ671" s="58"/>
      <c r="CA671" s="58"/>
      <c r="CB671" s="58"/>
      <c r="CC671" s="58"/>
      <c r="CD671" s="58"/>
      <c r="CE671" s="58"/>
      <c r="CF671" s="58"/>
      <c r="CG671" s="58"/>
      <c r="CH671" s="58"/>
      <c r="CI671" s="58"/>
      <c r="CJ671" s="58"/>
      <c r="CK671" s="58"/>
      <c r="CL671" s="58"/>
      <c r="CM671" s="58"/>
      <c r="CN671" s="58"/>
      <c r="CO671" s="58"/>
      <c r="CP671" s="58"/>
      <c r="CQ671" s="58"/>
      <c r="CR671" s="58"/>
      <c r="CS671" s="58"/>
      <c r="CT671" s="58"/>
      <c r="CU671" s="58"/>
      <c r="CV671" s="58"/>
      <c r="CW671" s="58"/>
      <c r="CX671" s="58"/>
      <c r="CY671" s="58"/>
      <c r="CZ671" s="58"/>
      <c r="DA671" s="58"/>
      <c r="DB671" s="58"/>
      <c r="DC671" s="58"/>
      <c r="DD671" s="58"/>
      <c r="DE671" s="58"/>
      <c r="DF671" s="58"/>
      <c r="DG671" s="58"/>
      <c r="DH671" s="58"/>
      <c r="DI671" s="58"/>
      <c r="DJ671" s="58"/>
      <c r="DK671" s="58"/>
      <c r="DL671" s="58"/>
      <c r="DM671" s="58"/>
      <c r="DN671" s="58"/>
      <c r="DO671" s="58"/>
      <c r="DP671" s="58"/>
      <c r="DQ671" s="58"/>
      <c r="DR671" s="58"/>
      <c r="DS671" s="58"/>
      <c r="DT671" s="58"/>
      <c r="DU671" s="58"/>
      <c r="DV671" s="58"/>
      <c r="DW671" s="58"/>
      <c r="DX671" s="58"/>
      <c r="DY671" s="58"/>
      <c r="DZ671" s="58"/>
      <c r="EA671" s="58"/>
      <c r="EB671" s="58"/>
      <c r="EC671" s="58"/>
      <c r="ED671" s="58"/>
      <c r="EE671" s="58"/>
      <c r="EF671" s="58"/>
      <c r="EG671" s="58"/>
      <c r="EH671" s="58"/>
      <c r="EI671" s="58"/>
      <c r="EJ671" s="58"/>
      <c r="EK671" s="58"/>
      <c r="EL671" s="58"/>
      <c r="EM671" s="58"/>
      <c r="EN671" s="58"/>
      <c r="EO671" s="58"/>
      <c r="EP671" s="58"/>
      <c r="EQ671" s="58"/>
      <c r="ER671" s="58"/>
      <c r="ES671" s="58"/>
      <c r="ET671" s="58"/>
      <c r="EU671" s="58"/>
      <c r="EV671" s="58"/>
      <c r="EW671" s="58"/>
      <c r="EX671" s="58"/>
      <c r="EY671" s="58"/>
      <c r="EZ671" s="58"/>
      <c r="FA671" s="58"/>
      <c r="FB671" s="58"/>
      <c r="FC671" s="58"/>
      <c r="FD671" s="58"/>
      <c r="FE671" s="58"/>
      <c r="FF671" s="58"/>
      <c r="FG671" s="58"/>
      <c r="FH671" s="58"/>
      <c r="FI671" s="58"/>
      <c r="FJ671" s="58"/>
      <c r="FK671" s="58"/>
      <c r="FL671" s="58"/>
      <c r="FM671" s="58"/>
      <c r="FN671" s="58"/>
      <c r="FO671" s="58"/>
      <c r="FP671" s="58"/>
      <c r="FQ671" s="58"/>
      <c r="FR671" s="58"/>
      <c r="FS671" s="58"/>
      <c r="FT671" s="58"/>
      <c r="FU671" s="58"/>
      <c r="FV671" s="58"/>
      <c r="FW671" s="58"/>
      <c r="FX671" s="58"/>
      <c r="FY671" s="58"/>
      <c r="FZ671" s="58"/>
      <c r="GA671" s="58"/>
      <c r="GB671" s="58"/>
      <c r="GC671" s="58"/>
      <c r="GD671" s="58"/>
      <c r="GE671" s="58"/>
      <c r="GF671" s="58"/>
      <c r="GG671" s="58"/>
      <c r="GH671" s="58"/>
      <c r="GI671" s="58"/>
      <c r="GJ671" s="58"/>
      <c r="GK671" s="58"/>
      <c r="GL671" s="58"/>
      <c r="GM671" s="58"/>
      <c r="GN671" s="58"/>
      <c r="GO671" s="58"/>
      <c r="GP671" s="58"/>
      <c r="GQ671" s="58"/>
      <c r="GR671" s="58"/>
      <c r="GS671" s="58"/>
      <c r="GT671" s="58"/>
      <c r="GU671" s="58"/>
      <c r="GV671" s="58"/>
      <c r="GW671" s="58"/>
      <c r="GX671" s="58"/>
      <c r="GY671" s="58"/>
    </row>
    <row r="672" spans="1:207" s="2" customFormat="1" ht="30" customHeight="1" x14ac:dyDescent="0.3">
      <c r="A672" s="87">
        <v>622</v>
      </c>
      <c r="B672" s="137" t="s">
        <v>966</v>
      </c>
      <c r="C672" s="131">
        <v>1970</v>
      </c>
      <c r="D672" s="109" t="s">
        <v>1934</v>
      </c>
      <c r="E672" s="131" t="s">
        <v>16</v>
      </c>
      <c r="F672" s="138">
        <v>5</v>
      </c>
      <c r="G672" s="139">
        <v>4</v>
      </c>
      <c r="H672" s="23">
        <v>4548.8</v>
      </c>
      <c r="I672" s="23">
        <v>2573</v>
      </c>
      <c r="J672" s="23">
        <v>1820.9</v>
      </c>
      <c r="K672" s="23">
        <f t="shared" si="138"/>
        <v>30710975.200000003</v>
      </c>
      <c r="L672" s="23">
        <v>0</v>
      </c>
      <c r="M672" s="23">
        <v>0</v>
      </c>
      <c r="N672" s="23">
        <v>0</v>
      </c>
      <c r="O672" s="23">
        <f>[1]Лист1!$D$1833</f>
        <v>30710975.200000003</v>
      </c>
      <c r="P672" s="23">
        <f t="shared" si="137"/>
        <v>6751.4454801266274</v>
      </c>
      <c r="Q672" s="23">
        <v>9673</v>
      </c>
      <c r="R672" s="23" t="s">
        <v>571</v>
      </c>
      <c r="S672" s="9"/>
    </row>
    <row r="673" spans="1:207" s="74" customFormat="1" ht="30" customHeight="1" x14ac:dyDescent="0.3">
      <c r="A673" s="87">
        <v>623</v>
      </c>
      <c r="B673" s="61" t="s">
        <v>967</v>
      </c>
      <c r="C673" s="131">
        <v>1967</v>
      </c>
      <c r="D673" s="109" t="s">
        <v>1934</v>
      </c>
      <c r="E673" s="131" t="s">
        <v>16</v>
      </c>
      <c r="F673" s="138">
        <v>2</v>
      </c>
      <c r="G673" s="139">
        <v>1</v>
      </c>
      <c r="H673" s="23">
        <v>390.4</v>
      </c>
      <c r="I673" s="23">
        <v>0</v>
      </c>
      <c r="J673" s="23">
        <v>261.10000000000002</v>
      </c>
      <c r="K673" s="23">
        <f t="shared" si="138"/>
        <v>6960819.5999999996</v>
      </c>
      <c r="L673" s="23">
        <v>0</v>
      </c>
      <c r="M673" s="23">
        <v>0</v>
      </c>
      <c r="N673" s="23">
        <v>0</v>
      </c>
      <c r="O673" s="23">
        <f>[1]Лист1!$D$1834</f>
        <v>6960819.5999999996</v>
      </c>
      <c r="P673" s="23">
        <f t="shared" si="137"/>
        <v>17829.968237704918</v>
      </c>
      <c r="Q673" s="23">
        <v>9673</v>
      </c>
      <c r="R673" s="23" t="s">
        <v>571</v>
      </c>
      <c r="V673" s="58"/>
      <c r="W673" s="58"/>
      <c r="X673" s="58"/>
      <c r="Y673" s="58"/>
      <c r="Z673" s="58"/>
      <c r="AA673" s="58"/>
      <c r="AB673" s="58"/>
      <c r="AC673" s="58"/>
      <c r="AD673" s="58"/>
      <c r="AE673" s="58"/>
      <c r="AF673" s="58"/>
      <c r="AG673" s="58"/>
      <c r="AH673" s="58"/>
      <c r="AI673" s="58"/>
      <c r="AJ673" s="58"/>
      <c r="AK673" s="58"/>
      <c r="AL673" s="58"/>
      <c r="AM673" s="58"/>
      <c r="AN673" s="58"/>
      <c r="AO673" s="58"/>
      <c r="AP673" s="58"/>
      <c r="AQ673" s="58"/>
      <c r="AR673" s="58"/>
      <c r="AS673" s="58"/>
      <c r="AT673" s="58"/>
      <c r="AU673" s="58"/>
      <c r="AV673" s="58"/>
      <c r="AW673" s="58"/>
      <c r="AX673" s="58"/>
      <c r="AY673" s="58"/>
      <c r="AZ673" s="58"/>
      <c r="BA673" s="58"/>
      <c r="BB673" s="58"/>
      <c r="BC673" s="58"/>
      <c r="BD673" s="58"/>
      <c r="BE673" s="58"/>
      <c r="BF673" s="58"/>
      <c r="BG673" s="58"/>
      <c r="BH673" s="58"/>
      <c r="BI673" s="58"/>
      <c r="BJ673" s="58"/>
      <c r="BK673" s="58"/>
      <c r="BL673" s="58"/>
      <c r="BM673" s="58"/>
      <c r="BN673" s="58"/>
      <c r="BO673" s="58"/>
      <c r="BP673" s="58"/>
      <c r="BQ673" s="58"/>
      <c r="BR673" s="58"/>
      <c r="BS673" s="58"/>
      <c r="BT673" s="58"/>
      <c r="BU673" s="58"/>
      <c r="BV673" s="58"/>
      <c r="BW673" s="58"/>
      <c r="BX673" s="58"/>
      <c r="BY673" s="58"/>
      <c r="BZ673" s="58"/>
      <c r="CA673" s="58"/>
      <c r="CB673" s="58"/>
      <c r="CC673" s="58"/>
      <c r="CD673" s="58"/>
      <c r="CE673" s="58"/>
      <c r="CF673" s="58"/>
      <c r="CG673" s="58"/>
      <c r="CH673" s="58"/>
      <c r="CI673" s="58"/>
      <c r="CJ673" s="58"/>
      <c r="CK673" s="58"/>
      <c r="CL673" s="58"/>
      <c r="CM673" s="58"/>
      <c r="CN673" s="58"/>
      <c r="CO673" s="58"/>
      <c r="CP673" s="58"/>
      <c r="CQ673" s="58"/>
      <c r="CR673" s="58"/>
      <c r="CS673" s="58"/>
      <c r="CT673" s="58"/>
      <c r="CU673" s="58"/>
      <c r="CV673" s="58"/>
      <c r="CW673" s="58"/>
      <c r="CX673" s="58"/>
      <c r="CY673" s="58"/>
      <c r="CZ673" s="58"/>
      <c r="DA673" s="58"/>
      <c r="DB673" s="58"/>
      <c r="DC673" s="58"/>
      <c r="DD673" s="58"/>
      <c r="DE673" s="58"/>
      <c r="DF673" s="58"/>
      <c r="DG673" s="58"/>
      <c r="DH673" s="58"/>
      <c r="DI673" s="58"/>
      <c r="DJ673" s="58"/>
      <c r="DK673" s="58"/>
      <c r="DL673" s="58"/>
      <c r="DM673" s="58"/>
      <c r="DN673" s="58"/>
      <c r="DO673" s="58"/>
      <c r="DP673" s="58"/>
      <c r="DQ673" s="58"/>
      <c r="DR673" s="58"/>
      <c r="DS673" s="58"/>
      <c r="DT673" s="58"/>
      <c r="DU673" s="58"/>
      <c r="DV673" s="58"/>
      <c r="DW673" s="58"/>
      <c r="DX673" s="58"/>
      <c r="DY673" s="58"/>
      <c r="DZ673" s="58"/>
      <c r="EA673" s="58"/>
      <c r="EB673" s="58"/>
      <c r="EC673" s="58"/>
      <c r="ED673" s="58"/>
      <c r="EE673" s="58"/>
      <c r="EF673" s="58"/>
      <c r="EG673" s="58"/>
      <c r="EH673" s="58"/>
      <c r="EI673" s="58"/>
      <c r="EJ673" s="58"/>
      <c r="EK673" s="58"/>
      <c r="EL673" s="58"/>
      <c r="EM673" s="58"/>
      <c r="EN673" s="58"/>
      <c r="EO673" s="58"/>
      <c r="EP673" s="58"/>
      <c r="EQ673" s="58"/>
      <c r="ER673" s="58"/>
      <c r="ES673" s="58"/>
      <c r="ET673" s="58"/>
      <c r="EU673" s="58"/>
      <c r="EV673" s="58"/>
      <c r="EW673" s="58"/>
      <c r="EX673" s="58"/>
      <c r="EY673" s="58"/>
      <c r="EZ673" s="58"/>
      <c r="FA673" s="58"/>
      <c r="FB673" s="58"/>
      <c r="FC673" s="58"/>
      <c r="FD673" s="58"/>
      <c r="FE673" s="58"/>
      <c r="FF673" s="58"/>
      <c r="FG673" s="58"/>
      <c r="FH673" s="58"/>
      <c r="FI673" s="58"/>
      <c r="FJ673" s="58"/>
      <c r="FK673" s="58"/>
      <c r="FL673" s="58"/>
      <c r="FM673" s="58"/>
      <c r="FN673" s="58"/>
      <c r="FO673" s="58"/>
      <c r="FP673" s="58"/>
      <c r="FQ673" s="58"/>
      <c r="FR673" s="58"/>
      <c r="FS673" s="58"/>
      <c r="FT673" s="58"/>
      <c r="FU673" s="58"/>
      <c r="FV673" s="58"/>
      <c r="FW673" s="58"/>
      <c r="FX673" s="58"/>
      <c r="FY673" s="58"/>
      <c r="FZ673" s="58"/>
      <c r="GA673" s="58"/>
      <c r="GB673" s="58"/>
      <c r="GC673" s="58"/>
      <c r="GD673" s="58"/>
      <c r="GE673" s="58"/>
      <c r="GF673" s="58"/>
      <c r="GG673" s="58"/>
      <c r="GH673" s="58"/>
      <c r="GI673" s="58"/>
      <c r="GJ673" s="58"/>
      <c r="GK673" s="58"/>
      <c r="GL673" s="58"/>
      <c r="GM673" s="58"/>
      <c r="GN673" s="58"/>
      <c r="GO673" s="58"/>
      <c r="GP673" s="58"/>
      <c r="GQ673" s="58"/>
      <c r="GR673" s="58"/>
      <c r="GS673" s="58"/>
      <c r="GT673" s="58"/>
      <c r="GU673" s="58"/>
      <c r="GV673" s="58"/>
      <c r="GW673" s="58"/>
      <c r="GX673" s="58"/>
      <c r="GY673" s="58"/>
    </row>
    <row r="674" spans="1:207" s="2" customFormat="1" ht="30" customHeight="1" x14ac:dyDescent="0.3">
      <c r="A674" s="87">
        <v>624</v>
      </c>
      <c r="B674" s="137" t="s">
        <v>97</v>
      </c>
      <c r="C674" s="131">
        <v>1963</v>
      </c>
      <c r="D674" s="109" t="s">
        <v>1934</v>
      </c>
      <c r="E674" s="131" t="s">
        <v>16</v>
      </c>
      <c r="F674" s="138">
        <v>2</v>
      </c>
      <c r="G674" s="139">
        <v>1</v>
      </c>
      <c r="H674" s="23">
        <v>601</v>
      </c>
      <c r="I674" s="23">
        <v>326.10000000000002</v>
      </c>
      <c r="J674" s="23">
        <v>275.10000000000002</v>
      </c>
      <c r="K674" s="23">
        <f t="shared" si="138"/>
        <v>565057</v>
      </c>
      <c r="L674" s="23">
        <v>0</v>
      </c>
      <c r="M674" s="23">
        <v>0</v>
      </c>
      <c r="N674" s="23">
        <v>0</v>
      </c>
      <c r="O674" s="23">
        <f>[1]Лист1!$D$1835</f>
        <v>565057</v>
      </c>
      <c r="P674" s="23">
        <f t="shared" si="137"/>
        <v>940.19467554076539</v>
      </c>
      <c r="Q674" s="23">
        <v>9673</v>
      </c>
      <c r="R674" s="23" t="s">
        <v>571</v>
      </c>
      <c r="S674" s="9"/>
    </row>
    <row r="675" spans="1:207" s="2" customFormat="1" ht="30" customHeight="1" x14ac:dyDescent="0.3">
      <c r="A675" s="87">
        <v>625</v>
      </c>
      <c r="B675" s="137" t="s">
        <v>1967</v>
      </c>
      <c r="C675" s="131">
        <v>1988</v>
      </c>
      <c r="D675" s="109" t="s">
        <v>1934</v>
      </c>
      <c r="E675" s="131" t="s">
        <v>16</v>
      </c>
      <c r="F675" s="138">
        <v>9</v>
      </c>
      <c r="G675" s="139">
        <v>1</v>
      </c>
      <c r="H675" s="23">
        <v>4235.3999999999996</v>
      </c>
      <c r="I675" s="23">
        <v>0</v>
      </c>
      <c r="J675" s="23">
        <v>4235</v>
      </c>
      <c r="K675" s="23">
        <f t="shared" si="138"/>
        <v>7200000</v>
      </c>
      <c r="L675" s="23">
        <v>0</v>
      </c>
      <c r="M675" s="23">
        <v>0</v>
      </c>
      <c r="N675" s="23">
        <v>0</v>
      </c>
      <c r="O675" s="23">
        <f>[1]Лист1!$D$163</f>
        <v>7200000</v>
      </c>
      <c r="P675" s="23">
        <f t="shared" si="137"/>
        <v>1699.9575010624735</v>
      </c>
      <c r="Q675" s="23">
        <v>9673</v>
      </c>
      <c r="R675" s="23" t="s">
        <v>573</v>
      </c>
      <c r="S675" s="9"/>
    </row>
    <row r="676" spans="1:207" s="2" customFormat="1" ht="30" customHeight="1" x14ac:dyDescent="0.3">
      <c r="A676" s="87">
        <v>626</v>
      </c>
      <c r="B676" s="137" t="s">
        <v>1968</v>
      </c>
      <c r="C676" s="131">
        <v>1990</v>
      </c>
      <c r="D676" s="109" t="s">
        <v>1934</v>
      </c>
      <c r="E676" s="131" t="s">
        <v>16</v>
      </c>
      <c r="F676" s="138">
        <v>9</v>
      </c>
      <c r="G676" s="139">
        <v>1</v>
      </c>
      <c r="H676" s="23">
        <v>4009.5</v>
      </c>
      <c r="I676" s="23">
        <v>0</v>
      </c>
      <c r="J676" s="23">
        <v>4009</v>
      </c>
      <c r="K676" s="23">
        <f t="shared" si="138"/>
        <v>7200000</v>
      </c>
      <c r="L676" s="23">
        <v>0</v>
      </c>
      <c r="M676" s="23">
        <v>0</v>
      </c>
      <c r="N676" s="23">
        <v>0</v>
      </c>
      <c r="O676" s="23">
        <f>[1]Лист1!$D$164</f>
        <v>7200000</v>
      </c>
      <c r="P676" s="23">
        <f t="shared" si="137"/>
        <v>1795.7351290684624</v>
      </c>
      <c r="Q676" s="23">
        <v>9673</v>
      </c>
      <c r="R676" s="23" t="s">
        <v>573</v>
      </c>
      <c r="S676" s="9"/>
    </row>
    <row r="677" spans="1:207" s="74" customFormat="1" ht="30" customHeight="1" x14ac:dyDescent="0.3">
      <c r="A677" s="87">
        <v>627</v>
      </c>
      <c r="B677" s="137" t="s">
        <v>968</v>
      </c>
      <c r="C677" s="131">
        <v>1970</v>
      </c>
      <c r="D677" s="109" t="s">
        <v>1934</v>
      </c>
      <c r="E677" s="131" t="s">
        <v>16</v>
      </c>
      <c r="F677" s="138">
        <v>5</v>
      </c>
      <c r="G677" s="139">
        <v>4</v>
      </c>
      <c r="H677" s="23">
        <v>4176.6000000000004</v>
      </c>
      <c r="I677" s="23">
        <v>187.7</v>
      </c>
      <c r="J677" s="23">
        <v>3241</v>
      </c>
      <c r="K677" s="23">
        <f t="shared" si="138"/>
        <v>24033118.400000002</v>
      </c>
      <c r="L677" s="23">
        <v>0</v>
      </c>
      <c r="M677" s="23">
        <v>0</v>
      </c>
      <c r="N677" s="23">
        <v>0</v>
      </c>
      <c r="O677" s="23">
        <f>[1]Лист1!$D$1836</f>
        <v>24033118.400000002</v>
      </c>
      <c r="P677" s="23">
        <f t="shared" si="137"/>
        <v>5754.230330891156</v>
      </c>
      <c r="Q677" s="23">
        <v>9673</v>
      </c>
      <c r="R677" s="23" t="s">
        <v>571</v>
      </c>
      <c r="V677" s="58"/>
      <c r="W677" s="58"/>
      <c r="X677" s="58"/>
      <c r="Y677" s="58"/>
      <c r="Z677" s="58"/>
      <c r="AA677" s="58"/>
      <c r="AB677" s="58"/>
      <c r="AC677" s="58"/>
      <c r="AD677" s="58"/>
      <c r="AE677" s="58"/>
      <c r="AF677" s="58"/>
      <c r="AG677" s="58"/>
      <c r="AH677" s="58"/>
      <c r="AI677" s="58"/>
      <c r="AJ677" s="58"/>
      <c r="AK677" s="58"/>
      <c r="AL677" s="58"/>
      <c r="AM677" s="58"/>
      <c r="AN677" s="58"/>
      <c r="AO677" s="58"/>
      <c r="AP677" s="58"/>
      <c r="AQ677" s="58"/>
      <c r="AR677" s="58"/>
      <c r="AS677" s="58"/>
      <c r="AT677" s="58"/>
      <c r="AU677" s="58"/>
      <c r="AV677" s="58"/>
      <c r="AW677" s="58"/>
      <c r="AX677" s="58"/>
      <c r="AY677" s="58"/>
      <c r="AZ677" s="58"/>
      <c r="BA677" s="58"/>
      <c r="BB677" s="58"/>
      <c r="BC677" s="58"/>
      <c r="BD677" s="58"/>
      <c r="BE677" s="58"/>
      <c r="BF677" s="58"/>
      <c r="BG677" s="58"/>
      <c r="BH677" s="58"/>
      <c r="BI677" s="58"/>
      <c r="BJ677" s="58"/>
      <c r="BK677" s="58"/>
      <c r="BL677" s="58"/>
      <c r="BM677" s="58"/>
      <c r="BN677" s="58"/>
      <c r="BO677" s="58"/>
      <c r="BP677" s="58"/>
      <c r="BQ677" s="58"/>
      <c r="BR677" s="58"/>
      <c r="BS677" s="58"/>
      <c r="BT677" s="58"/>
      <c r="BU677" s="58"/>
      <c r="BV677" s="58"/>
      <c r="BW677" s="58"/>
      <c r="BX677" s="58"/>
      <c r="BY677" s="58"/>
      <c r="BZ677" s="58"/>
      <c r="CA677" s="58"/>
      <c r="CB677" s="58"/>
      <c r="CC677" s="58"/>
      <c r="CD677" s="58"/>
      <c r="CE677" s="58"/>
      <c r="CF677" s="58"/>
      <c r="CG677" s="58"/>
      <c r="CH677" s="58"/>
      <c r="CI677" s="58"/>
      <c r="CJ677" s="58"/>
      <c r="CK677" s="58"/>
      <c r="CL677" s="58"/>
      <c r="CM677" s="58"/>
      <c r="CN677" s="58"/>
      <c r="CO677" s="58"/>
      <c r="CP677" s="58"/>
      <c r="CQ677" s="58"/>
      <c r="CR677" s="58"/>
      <c r="CS677" s="58"/>
      <c r="CT677" s="58"/>
      <c r="CU677" s="58"/>
      <c r="CV677" s="58"/>
      <c r="CW677" s="58"/>
      <c r="CX677" s="58"/>
      <c r="CY677" s="58"/>
      <c r="CZ677" s="58"/>
      <c r="DA677" s="58"/>
      <c r="DB677" s="58"/>
      <c r="DC677" s="58"/>
      <c r="DD677" s="58"/>
      <c r="DE677" s="58"/>
      <c r="DF677" s="58"/>
      <c r="DG677" s="58"/>
      <c r="DH677" s="58"/>
      <c r="DI677" s="58"/>
      <c r="DJ677" s="58"/>
      <c r="DK677" s="58"/>
      <c r="DL677" s="58"/>
      <c r="DM677" s="58"/>
      <c r="DN677" s="58"/>
      <c r="DO677" s="58"/>
      <c r="DP677" s="58"/>
      <c r="DQ677" s="58"/>
      <c r="DR677" s="58"/>
      <c r="DS677" s="58"/>
      <c r="DT677" s="58"/>
      <c r="DU677" s="58"/>
      <c r="DV677" s="58"/>
      <c r="DW677" s="58"/>
      <c r="DX677" s="58"/>
      <c r="DY677" s="58"/>
      <c r="DZ677" s="58"/>
      <c r="EA677" s="58"/>
      <c r="EB677" s="58"/>
      <c r="EC677" s="58"/>
      <c r="ED677" s="58"/>
      <c r="EE677" s="58"/>
      <c r="EF677" s="58"/>
      <c r="EG677" s="58"/>
      <c r="EH677" s="58"/>
      <c r="EI677" s="58"/>
      <c r="EJ677" s="58"/>
      <c r="EK677" s="58"/>
      <c r="EL677" s="58"/>
      <c r="EM677" s="58"/>
      <c r="EN677" s="58"/>
      <c r="EO677" s="58"/>
      <c r="EP677" s="58"/>
      <c r="EQ677" s="58"/>
      <c r="ER677" s="58"/>
      <c r="ES677" s="58"/>
      <c r="ET677" s="58"/>
      <c r="EU677" s="58"/>
      <c r="EV677" s="58"/>
      <c r="EW677" s="58"/>
      <c r="EX677" s="58"/>
      <c r="EY677" s="58"/>
      <c r="EZ677" s="58"/>
      <c r="FA677" s="58"/>
      <c r="FB677" s="58"/>
      <c r="FC677" s="58"/>
      <c r="FD677" s="58"/>
      <c r="FE677" s="58"/>
      <c r="FF677" s="58"/>
      <c r="FG677" s="58"/>
      <c r="FH677" s="58"/>
      <c r="FI677" s="58"/>
      <c r="FJ677" s="58"/>
      <c r="FK677" s="58"/>
      <c r="FL677" s="58"/>
      <c r="FM677" s="58"/>
      <c r="FN677" s="58"/>
      <c r="FO677" s="58"/>
      <c r="FP677" s="58"/>
      <c r="FQ677" s="58"/>
      <c r="FR677" s="58"/>
      <c r="FS677" s="58"/>
      <c r="FT677" s="58"/>
      <c r="FU677" s="58"/>
      <c r="FV677" s="58"/>
      <c r="FW677" s="58"/>
      <c r="FX677" s="58"/>
      <c r="FY677" s="58"/>
      <c r="FZ677" s="58"/>
      <c r="GA677" s="58"/>
      <c r="GB677" s="58"/>
      <c r="GC677" s="58"/>
      <c r="GD677" s="58"/>
      <c r="GE677" s="58"/>
      <c r="GF677" s="58"/>
      <c r="GG677" s="58"/>
      <c r="GH677" s="58"/>
      <c r="GI677" s="58"/>
      <c r="GJ677" s="58"/>
      <c r="GK677" s="58"/>
      <c r="GL677" s="58"/>
      <c r="GM677" s="58"/>
      <c r="GN677" s="58"/>
      <c r="GO677" s="58"/>
      <c r="GP677" s="58"/>
      <c r="GQ677" s="58"/>
      <c r="GR677" s="58"/>
      <c r="GS677" s="58"/>
      <c r="GT677" s="58"/>
      <c r="GU677" s="58"/>
      <c r="GV677" s="58"/>
      <c r="GW677" s="58"/>
      <c r="GX677" s="58"/>
      <c r="GY677" s="58"/>
    </row>
    <row r="678" spans="1:207" s="74" customFormat="1" ht="30" customHeight="1" x14ac:dyDescent="0.3">
      <c r="A678" s="87">
        <v>628</v>
      </c>
      <c r="B678" s="137" t="s">
        <v>947</v>
      </c>
      <c r="C678" s="131">
        <v>1960</v>
      </c>
      <c r="D678" s="109" t="s">
        <v>1934</v>
      </c>
      <c r="E678" s="131" t="s">
        <v>16</v>
      </c>
      <c r="F678" s="138">
        <v>2</v>
      </c>
      <c r="G678" s="139">
        <v>1</v>
      </c>
      <c r="H678" s="23">
        <v>503.6</v>
      </c>
      <c r="I678" s="23">
        <v>0</v>
      </c>
      <c r="J678" s="23">
        <v>279.3</v>
      </c>
      <c r="K678" s="23">
        <f t="shared" si="138"/>
        <v>481585.2</v>
      </c>
      <c r="L678" s="23">
        <v>0</v>
      </c>
      <c r="M678" s="23">
        <v>0</v>
      </c>
      <c r="N678" s="23">
        <v>0</v>
      </c>
      <c r="O678" s="23">
        <f>[1]Лист1!$D$1001</f>
        <v>481585.2</v>
      </c>
      <c r="P678" s="23">
        <f t="shared" si="137"/>
        <v>956.28514694201749</v>
      </c>
      <c r="Q678" s="23">
        <v>9673</v>
      </c>
      <c r="R678" s="23" t="s">
        <v>572</v>
      </c>
      <c r="V678" s="58"/>
      <c r="W678" s="58"/>
      <c r="X678" s="58"/>
      <c r="Y678" s="58"/>
      <c r="Z678" s="58"/>
      <c r="AA678" s="58"/>
      <c r="AB678" s="58"/>
      <c r="AC678" s="58"/>
      <c r="AD678" s="58"/>
      <c r="AE678" s="58"/>
      <c r="AF678" s="58"/>
      <c r="AG678" s="58"/>
      <c r="AH678" s="58"/>
      <c r="AI678" s="58"/>
      <c r="AJ678" s="58"/>
      <c r="AK678" s="58"/>
      <c r="AL678" s="58"/>
      <c r="AM678" s="58"/>
      <c r="AN678" s="58"/>
      <c r="AO678" s="58"/>
      <c r="AP678" s="58"/>
      <c r="AQ678" s="58"/>
      <c r="AR678" s="58"/>
      <c r="AS678" s="58"/>
      <c r="AT678" s="58"/>
      <c r="AU678" s="58"/>
      <c r="AV678" s="58"/>
      <c r="AW678" s="58"/>
      <c r="AX678" s="58"/>
      <c r="AY678" s="58"/>
      <c r="AZ678" s="58"/>
      <c r="BA678" s="58"/>
      <c r="BB678" s="58"/>
      <c r="BC678" s="58"/>
      <c r="BD678" s="58"/>
      <c r="BE678" s="58"/>
      <c r="BF678" s="58"/>
      <c r="BG678" s="58"/>
      <c r="BH678" s="58"/>
      <c r="BI678" s="58"/>
      <c r="BJ678" s="58"/>
      <c r="BK678" s="58"/>
      <c r="BL678" s="58"/>
      <c r="BM678" s="58"/>
      <c r="BN678" s="58"/>
      <c r="BO678" s="58"/>
      <c r="BP678" s="58"/>
      <c r="BQ678" s="58"/>
      <c r="BR678" s="58"/>
      <c r="BS678" s="58"/>
      <c r="BT678" s="58"/>
      <c r="BU678" s="58"/>
      <c r="BV678" s="58"/>
      <c r="BW678" s="58"/>
      <c r="BX678" s="58"/>
      <c r="BY678" s="58"/>
      <c r="BZ678" s="58"/>
      <c r="CA678" s="58"/>
      <c r="CB678" s="58"/>
      <c r="CC678" s="58"/>
      <c r="CD678" s="58"/>
      <c r="CE678" s="58"/>
      <c r="CF678" s="58"/>
      <c r="CG678" s="58"/>
      <c r="CH678" s="58"/>
      <c r="CI678" s="58"/>
      <c r="CJ678" s="58"/>
      <c r="CK678" s="58"/>
      <c r="CL678" s="58"/>
      <c r="CM678" s="58"/>
      <c r="CN678" s="58"/>
      <c r="CO678" s="58"/>
      <c r="CP678" s="58"/>
      <c r="CQ678" s="58"/>
      <c r="CR678" s="58"/>
      <c r="CS678" s="58"/>
      <c r="CT678" s="58"/>
      <c r="CU678" s="58"/>
      <c r="CV678" s="58"/>
      <c r="CW678" s="58"/>
      <c r="CX678" s="58"/>
      <c r="CY678" s="58"/>
      <c r="CZ678" s="58"/>
      <c r="DA678" s="58"/>
      <c r="DB678" s="58"/>
      <c r="DC678" s="58"/>
      <c r="DD678" s="58"/>
      <c r="DE678" s="58"/>
      <c r="DF678" s="58"/>
      <c r="DG678" s="58"/>
      <c r="DH678" s="58"/>
      <c r="DI678" s="58"/>
      <c r="DJ678" s="58"/>
      <c r="DK678" s="58"/>
      <c r="DL678" s="58"/>
      <c r="DM678" s="58"/>
      <c r="DN678" s="58"/>
      <c r="DO678" s="58"/>
      <c r="DP678" s="58"/>
      <c r="DQ678" s="58"/>
      <c r="DR678" s="58"/>
      <c r="DS678" s="58"/>
      <c r="DT678" s="58"/>
      <c r="DU678" s="58"/>
      <c r="DV678" s="58"/>
      <c r="DW678" s="58"/>
      <c r="DX678" s="58"/>
      <c r="DY678" s="58"/>
      <c r="DZ678" s="58"/>
      <c r="EA678" s="58"/>
      <c r="EB678" s="58"/>
      <c r="EC678" s="58"/>
      <c r="ED678" s="58"/>
      <c r="EE678" s="58"/>
      <c r="EF678" s="58"/>
      <c r="EG678" s="58"/>
      <c r="EH678" s="58"/>
      <c r="EI678" s="58"/>
      <c r="EJ678" s="58"/>
      <c r="EK678" s="58"/>
      <c r="EL678" s="58"/>
      <c r="EM678" s="58"/>
      <c r="EN678" s="58"/>
      <c r="EO678" s="58"/>
      <c r="EP678" s="58"/>
      <c r="EQ678" s="58"/>
      <c r="ER678" s="58"/>
      <c r="ES678" s="58"/>
      <c r="ET678" s="58"/>
      <c r="EU678" s="58"/>
      <c r="EV678" s="58"/>
      <c r="EW678" s="58"/>
      <c r="EX678" s="58"/>
      <c r="EY678" s="58"/>
      <c r="EZ678" s="58"/>
      <c r="FA678" s="58"/>
      <c r="FB678" s="58"/>
      <c r="FC678" s="58"/>
      <c r="FD678" s="58"/>
      <c r="FE678" s="58"/>
      <c r="FF678" s="58"/>
      <c r="FG678" s="58"/>
      <c r="FH678" s="58"/>
      <c r="FI678" s="58"/>
      <c r="FJ678" s="58"/>
      <c r="FK678" s="58"/>
      <c r="FL678" s="58"/>
      <c r="FM678" s="58"/>
      <c r="FN678" s="58"/>
      <c r="FO678" s="58"/>
      <c r="FP678" s="58"/>
      <c r="FQ678" s="58"/>
      <c r="FR678" s="58"/>
      <c r="FS678" s="58"/>
      <c r="FT678" s="58"/>
      <c r="FU678" s="58"/>
      <c r="FV678" s="58"/>
      <c r="FW678" s="58"/>
      <c r="FX678" s="58"/>
      <c r="FY678" s="58"/>
      <c r="FZ678" s="58"/>
      <c r="GA678" s="58"/>
      <c r="GB678" s="58"/>
      <c r="GC678" s="58"/>
      <c r="GD678" s="58"/>
      <c r="GE678" s="58"/>
      <c r="GF678" s="58"/>
      <c r="GG678" s="58"/>
      <c r="GH678" s="58"/>
      <c r="GI678" s="58"/>
      <c r="GJ678" s="58"/>
      <c r="GK678" s="58"/>
      <c r="GL678" s="58"/>
      <c r="GM678" s="58"/>
      <c r="GN678" s="58"/>
      <c r="GO678" s="58"/>
      <c r="GP678" s="58"/>
      <c r="GQ678" s="58"/>
      <c r="GR678" s="58"/>
      <c r="GS678" s="58"/>
      <c r="GT678" s="58"/>
      <c r="GU678" s="58"/>
      <c r="GV678" s="58"/>
      <c r="GW678" s="58"/>
      <c r="GX678" s="58"/>
      <c r="GY678" s="58"/>
    </row>
    <row r="679" spans="1:207" s="2" customFormat="1" ht="30" customHeight="1" x14ac:dyDescent="0.3">
      <c r="A679" s="87">
        <v>629</v>
      </c>
      <c r="B679" s="61" t="s">
        <v>948</v>
      </c>
      <c r="C679" s="131">
        <v>1968</v>
      </c>
      <c r="D679" s="109" t="s">
        <v>1934</v>
      </c>
      <c r="E679" s="131" t="s">
        <v>16</v>
      </c>
      <c r="F679" s="138">
        <v>5</v>
      </c>
      <c r="G679" s="139">
        <v>2</v>
      </c>
      <c r="H679" s="23">
        <v>1762.7</v>
      </c>
      <c r="I679" s="23">
        <v>0</v>
      </c>
      <c r="J679" s="23">
        <v>1159.8</v>
      </c>
      <c r="K679" s="23">
        <f t="shared" si="138"/>
        <v>12106356.800000001</v>
      </c>
      <c r="L679" s="23">
        <v>0</v>
      </c>
      <c r="M679" s="23">
        <v>0</v>
      </c>
      <c r="N679" s="23">
        <v>0</v>
      </c>
      <c r="O679" s="23">
        <f>[1]Лист1!$D$1002</f>
        <v>12106356.800000001</v>
      </c>
      <c r="P679" s="23">
        <f t="shared" si="137"/>
        <v>6868.0755658932321</v>
      </c>
      <c r="Q679" s="23">
        <v>9673</v>
      </c>
      <c r="R679" s="23" t="s">
        <v>572</v>
      </c>
      <c r="S679" s="9"/>
    </row>
    <row r="680" spans="1:207" s="74" customFormat="1" ht="30" customHeight="1" x14ac:dyDescent="0.3">
      <c r="A680" s="87">
        <v>630</v>
      </c>
      <c r="B680" s="137" t="s">
        <v>949</v>
      </c>
      <c r="C680" s="131" t="s">
        <v>986</v>
      </c>
      <c r="D680" s="109" t="s">
        <v>1934</v>
      </c>
      <c r="E680" s="131" t="s">
        <v>16</v>
      </c>
      <c r="F680" s="138">
        <v>2</v>
      </c>
      <c r="G680" s="139">
        <v>2</v>
      </c>
      <c r="H680" s="23">
        <v>1253.9000000000001</v>
      </c>
      <c r="I680" s="23">
        <v>0</v>
      </c>
      <c r="J680" s="23">
        <v>341.5</v>
      </c>
      <c r="K680" s="23">
        <f t="shared" si="138"/>
        <v>3552165</v>
      </c>
      <c r="L680" s="23">
        <v>0</v>
      </c>
      <c r="M680" s="23">
        <v>0</v>
      </c>
      <c r="N680" s="23">
        <v>0</v>
      </c>
      <c r="O680" s="23">
        <f>[1]Лист1!$D$1003</f>
        <v>3552165</v>
      </c>
      <c r="P680" s="23">
        <f t="shared" si="137"/>
        <v>2832.8933726772466</v>
      </c>
      <c r="Q680" s="23">
        <v>9673</v>
      </c>
      <c r="R680" s="23" t="s">
        <v>572</v>
      </c>
      <c r="V680" s="58"/>
      <c r="W680" s="58"/>
      <c r="X680" s="58"/>
      <c r="Y680" s="58"/>
      <c r="Z680" s="58"/>
      <c r="AA680" s="58"/>
      <c r="AB680" s="58"/>
      <c r="AC680" s="58"/>
      <c r="AD680" s="58"/>
      <c r="AE680" s="58"/>
      <c r="AF680" s="58"/>
      <c r="AG680" s="58"/>
      <c r="AH680" s="58"/>
      <c r="AI680" s="58"/>
      <c r="AJ680" s="58"/>
      <c r="AK680" s="58"/>
      <c r="AL680" s="58"/>
      <c r="AM680" s="58"/>
      <c r="AN680" s="58"/>
      <c r="AO680" s="58"/>
      <c r="AP680" s="58"/>
      <c r="AQ680" s="58"/>
      <c r="AR680" s="58"/>
      <c r="AS680" s="58"/>
      <c r="AT680" s="58"/>
      <c r="AU680" s="58"/>
      <c r="AV680" s="58"/>
      <c r="AW680" s="58"/>
      <c r="AX680" s="58"/>
      <c r="AY680" s="58"/>
      <c r="AZ680" s="58"/>
      <c r="BA680" s="58"/>
      <c r="BB680" s="58"/>
      <c r="BC680" s="58"/>
      <c r="BD680" s="58"/>
      <c r="BE680" s="58"/>
      <c r="BF680" s="58"/>
      <c r="BG680" s="58"/>
      <c r="BH680" s="58"/>
      <c r="BI680" s="58"/>
      <c r="BJ680" s="58"/>
      <c r="BK680" s="58"/>
      <c r="BL680" s="58"/>
      <c r="BM680" s="58"/>
      <c r="BN680" s="58"/>
      <c r="BO680" s="58"/>
      <c r="BP680" s="58"/>
      <c r="BQ680" s="58"/>
      <c r="BR680" s="58"/>
      <c r="BS680" s="58"/>
      <c r="BT680" s="58"/>
      <c r="BU680" s="58"/>
      <c r="BV680" s="58"/>
      <c r="BW680" s="58"/>
      <c r="BX680" s="58"/>
      <c r="BY680" s="58"/>
      <c r="BZ680" s="58"/>
      <c r="CA680" s="58"/>
      <c r="CB680" s="58"/>
      <c r="CC680" s="58"/>
      <c r="CD680" s="58"/>
      <c r="CE680" s="58"/>
      <c r="CF680" s="58"/>
      <c r="CG680" s="58"/>
      <c r="CH680" s="58"/>
      <c r="CI680" s="58"/>
      <c r="CJ680" s="58"/>
      <c r="CK680" s="58"/>
      <c r="CL680" s="58"/>
      <c r="CM680" s="58"/>
      <c r="CN680" s="58"/>
      <c r="CO680" s="58"/>
      <c r="CP680" s="58"/>
      <c r="CQ680" s="58"/>
      <c r="CR680" s="58"/>
      <c r="CS680" s="58"/>
      <c r="CT680" s="58"/>
      <c r="CU680" s="58"/>
      <c r="CV680" s="58"/>
      <c r="CW680" s="58"/>
      <c r="CX680" s="58"/>
      <c r="CY680" s="58"/>
      <c r="CZ680" s="58"/>
      <c r="DA680" s="58"/>
      <c r="DB680" s="58"/>
      <c r="DC680" s="58"/>
      <c r="DD680" s="58"/>
      <c r="DE680" s="58"/>
      <c r="DF680" s="58"/>
      <c r="DG680" s="58"/>
      <c r="DH680" s="58"/>
      <c r="DI680" s="58"/>
      <c r="DJ680" s="58"/>
      <c r="DK680" s="58"/>
      <c r="DL680" s="58"/>
      <c r="DM680" s="58"/>
      <c r="DN680" s="58"/>
      <c r="DO680" s="58"/>
      <c r="DP680" s="58"/>
      <c r="DQ680" s="58"/>
      <c r="DR680" s="58"/>
      <c r="DS680" s="58"/>
      <c r="DT680" s="58"/>
      <c r="DU680" s="58"/>
      <c r="DV680" s="58"/>
      <c r="DW680" s="58"/>
      <c r="DX680" s="58"/>
      <c r="DY680" s="58"/>
      <c r="DZ680" s="58"/>
      <c r="EA680" s="58"/>
      <c r="EB680" s="58"/>
      <c r="EC680" s="58"/>
      <c r="ED680" s="58"/>
      <c r="EE680" s="58"/>
      <c r="EF680" s="58"/>
      <c r="EG680" s="58"/>
      <c r="EH680" s="58"/>
      <c r="EI680" s="58"/>
      <c r="EJ680" s="58"/>
      <c r="EK680" s="58"/>
      <c r="EL680" s="58"/>
      <c r="EM680" s="58"/>
      <c r="EN680" s="58"/>
      <c r="EO680" s="58"/>
      <c r="EP680" s="58"/>
      <c r="EQ680" s="58"/>
      <c r="ER680" s="58"/>
      <c r="ES680" s="58"/>
      <c r="ET680" s="58"/>
      <c r="EU680" s="58"/>
      <c r="EV680" s="58"/>
      <c r="EW680" s="58"/>
      <c r="EX680" s="58"/>
      <c r="EY680" s="58"/>
      <c r="EZ680" s="58"/>
      <c r="FA680" s="58"/>
      <c r="FB680" s="58"/>
      <c r="FC680" s="58"/>
      <c r="FD680" s="58"/>
      <c r="FE680" s="58"/>
      <c r="FF680" s="58"/>
      <c r="FG680" s="58"/>
      <c r="FH680" s="58"/>
      <c r="FI680" s="58"/>
      <c r="FJ680" s="58"/>
      <c r="FK680" s="58"/>
      <c r="FL680" s="58"/>
      <c r="FM680" s="58"/>
      <c r="FN680" s="58"/>
      <c r="FO680" s="58"/>
      <c r="FP680" s="58"/>
      <c r="FQ680" s="58"/>
      <c r="FR680" s="58"/>
      <c r="FS680" s="58"/>
      <c r="FT680" s="58"/>
      <c r="FU680" s="58"/>
      <c r="FV680" s="58"/>
      <c r="FW680" s="58"/>
      <c r="FX680" s="58"/>
      <c r="FY680" s="58"/>
      <c r="FZ680" s="58"/>
      <c r="GA680" s="58"/>
      <c r="GB680" s="58"/>
      <c r="GC680" s="58"/>
      <c r="GD680" s="58"/>
      <c r="GE680" s="58"/>
      <c r="GF680" s="58"/>
      <c r="GG680" s="58"/>
      <c r="GH680" s="58"/>
      <c r="GI680" s="58"/>
      <c r="GJ680" s="58"/>
      <c r="GK680" s="58"/>
      <c r="GL680" s="58"/>
      <c r="GM680" s="58"/>
      <c r="GN680" s="58"/>
      <c r="GO680" s="58"/>
      <c r="GP680" s="58"/>
      <c r="GQ680" s="58"/>
      <c r="GR680" s="58"/>
      <c r="GS680" s="58"/>
      <c r="GT680" s="58"/>
      <c r="GU680" s="58"/>
      <c r="GV680" s="58"/>
      <c r="GW680" s="58"/>
      <c r="GX680" s="58"/>
      <c r="GY680" s="58"/>
    </row>
    <row r="681" spans="1:207" s="2" customFormat="1" ht="30" customHeight="1" x14ac:dyDescent="0.3">
      <c r="A681" s="87">
        <v>631</v>
      </c>
      <c r="B681" s="137" t="s">
        <v>950</v>
      </c>
      <c r="C681" s="131">
        <v>1977</v>
      </c>
      <c r="D681" s="109" t="s">
        <v>1934</v>
      </c>
      <c r="E681" s="131" t="s">
        <v>16</v>
      </c>
      <c r="F681" s="138">
        <v>5</v>
      </c>
      <c r="G681" s="139">
        <v>1</v>
      </c>
      <c r="H681" s="23">
        <v>1273.0999999999999</v>
      </c>
      <c r="I681" s="23">
        <v>0</v>
      </c>
      <c r="J681" s="23">
        <v>771.7</v>
      </c>
      <c r="K681" s="23">
        <f t="shared" si="138"/>
        <v>1440352</v>
      </c>
      <c r="L681" s="23">
        <v>0</v>
      </c>
      <c r="M681" s="23">
        <v>0</v>
      </c>
      <c r="N681" s="23">
        <v>0</v>
      </c>
      <c r="O681" s="23">
        <f>[1]Лист1!$D$1004</f>
        <v>1440352</v>
      </c>
      <c r="P681" s="23">
        <f t="shared" si="137"/>
        <v>1131.3738119550703</v>
      </c>
      <c r="Q681" s="23">
        <v>9673</v>
      </c>
      <c r="R681" s="23" t="s">
        <v>572</v>
      </c>
      <c r="S681" s="9"/>
    </row>
    <row r="682" spans="1:207" s="74" customFormat="1" ht="30" customHeight="1" x14ac:dyDescent="0.3">
      <c r="A682" s="87">
        <v>632</v>
      </c>
      <c r="B682" s="137" t="s">
        <v>99</v>
      </c>
      <c r="C682" s="131">
        <v>1917</v>
      </c>
      <c r="D682" s="109" t="s">
        <v>1934</v>
      </c>
      <c r="E682" s="131" t="s">
        <v>16</v>
      </c>
      <c r="F682" s="138">
        <v>2</v>
      </c>
      <c r="G682" s="139">
        <v>2</v>
      </c>
      <c r="H682" s="23">
        <v>836.9</v>
      </c>
      <c r="I682" s="23">
        <v>0</v>
      </c>
      <c r="J682" s="23">
        <v>276.95</v>
      </c>
      <c r="K682" s="23">
        <f t="shared" si="138"/>
        <v>1385356</v>
      </c>
      <c r="L682" s="23">
        <v>0</v>
      </c>
      <c r="M682" s="23">
        <v>0</v>
      </c>
      <c r="N682" s="23">
        <v>0</v>
      </c>
      <c r="O682" s="23">
        <f>[1]Лист1!$D$1005</f>
        <v>1385356</v>
      </c>
      <c r="P682" s="23">
        <f t="shared" si="137"/>
        <v>1655.342334807026</v>
      </c>
      <c r="Q682" s="23">
        <v>9673</v>
      </c>
      <c r="R682" s="23" t="s">
        <v>572</v>
      </c>
      <c r="V682" s="58"/>
      <c r="W682" s="58"/>
      <c r="X682" s="58"/>
      <c r="Y682" s="58"/>
      <c r="Z682" s="58"/>
      <c r="AA682" s="58"/>
      <c r="AB682" s="58"/>
      <c r="AC682" s="58"/>
      <c r="AD682" s="58"/>
      <c r="AE682" s="58"/>
      <c r="AF682" s="58"/>
      <c r="AG682" s="58"/>
      <c r="AH682" s="58"/>
      <c r="AI682" s="58"/>
      <c r="AJ682" s="58"/>
      <c r="AK682" s="58"/>
      <c r="AL682" s="58"/>
      <c r="AM682" s="58"/>
      <c r="AN682" s="58"/>
      <c r="AO682" s="58"/>
      <c r="AP682" s="58"/>
      <c r="AQ682" s="58"/>
      <c r="AR682" s="58"/>
      <c r="AS682" s="58"/>
      <c r="AT682" s="58"/>
      <c r="AU682" s="58"/>
      <c r="AV682" s="58"/>
      <c r="AW682" s="58"/>
      <c r="AX682" s="58"/>
      <c r="AY682" s="58"/>
      <c r="AZ682" s="58"/>
      <c r="BA682" s="58"/>
      <c r="BB682" s="58"/>
      <c r="BC682" s="58"/>
      <c r="BD682" s="58"/>
      <c r="BE682" s="58"/>
      <c r="BF682" s="58"/>
      <c r="BG682" s="58"/>
      <c r="BH682" s="58"/>
      <c r="BI682" s="58"/>
      <c r="BJ682" s="58"/>
      <c r="BK682" s="58"/>
      <c r="BL682" s="58"/>
      <c r="BM682" s="58"/>
      <c r="BN682" s="58"/>
      <c r="BO682" s="58"/>
      <c r="BP682" s="58"/>
      <c r="BQ682" s="58"/>
      <c r="BR682" s="58"/>
      <c r="BS682" s="58"/>
      <c r="BT682" s="58"/>
      <c r="BU682" s="58"/>
      <c r="BV682" s="58"/>
      <c r="BW682" s="58"/>
      <c r="BX682" s="58"/>
      <c r="BY682" s="58"/>
      <c r="BZ682" s="58"/>
      <c r="CA682" s="58"/>
      <c r="CB682" s="58"/>
      <c r="CC682" s="58"/>
      <c r="CD682" s="58"/>
      <c r="CE682" s="58"/>
      <c r="CF682" s="58"/>
      <c r="CG682" s="58"/>
      <c r="CH682" s="58"/>
      <c r="CI682" s="58"/>
      <c r="CJ682" s="58"/>
      <c r="CK682" s="58"/>
      <c r="CL682" s="58"/>
      <c r="CM682" s="58"/>
      <c r="CN682" s="58"/>
      <c r="CO682" s="58"/>
      <c r="CP682" s="58"/>
      <c r="CQ682" s="58"/>
      <c r="CR682" s="58"/>
      <c r="CS682" s="58"/>
      <c r="CT682" s="58"/>
      <c r="CU682" s="58"/>
      <c r="CV682" s="58"/>
      <c r="CW682" s="58"/>
      <c r="CX682" s="58"/>
      <c r="CY682" s="58"/>
      <c r="CZ682" s="58"/>
      <c r="DA682" s="58"/>
      <c r="DB682" s="58"/>
      <c r="DC682" s="58"/>
      <c r="DD682" s="58"/>
      <c r="DE682" s="58"/>
      <c r="DF682" s="58"/>
      <c r="DG682" s="58"/>
      <c r="DH682" s="58"/>
      <c r="DI682" s="58"/>
      <c r="DJ682" s="58"/>
      <c r="DK682" s="58"/>
      <c r="DL682" s="58"/>
      <c r="DM682" s="58"/>
      <c r="DN682" s="58"/>
      <c r="DO682" s="58"/>
      <c r="DP682" s="58"/>
      <c r="DQ682" s="58"/>
      <c r="DR682" s="58"/>
      <c r="DS682" s="58"/>
      <c r="DT682" s="58"/>
      <c r="DU682" s="58"/>
      <c r="DV682" s="58"/>
      <c r="DW682" s="58"/>
      <c r="DX682" s="58"/>
      <c r="DY682" s="58"/>
      <c r="DZ682" s="58"/>
      <c r="EA682" s="58"/>
      <c r="EB682" s="58"/>
      <c r="EC682" s="58"/>
      <c r="ED682" s="58"/>
      <c r="EE682" s="58"/>
      <c r="EF682" s="58"/>
      <c r="EG682" s="58"/>
      <c r="EH682" s="58"/>
      <c r="EI682" s="58"/>
      <c r="EJ682" s="58"/>
      <c r="EK682" s="58"/>
      <c r="EL682" s="58"/>
      <c r="EM682" s="58"/>
      <c r="EN682" s="58"/>
      <c r="EO682" s="58"/>
      <c r="EP682" s="58"/>
      <c r="EQ682" s="58"/>
      <c r="ER682" s="58"/>
      <c r="ES682" s="58"/>
      <c r="ET682" s="58"/>
      <c r="EU682" s="58"/>
      <c r="EV682" s="58"/>
      <c r="EW682" s="58"/>
      <c r="EX682" s="58"/>
      <c r="EY682" s="58"/>
      <c r="EZ682" s="58"/>
      <c r="FA682" s="58"/>
      <c r="FB682" s="58"/>
      <c r="FC682" s="58"/>
      <c r="FD682" s="58"/>
      <c r="FE682" s="58"/>
      <c r="FF682" s="58"/>
      <c r="FG682" s="58"/>
      <c r="FH682" s="58"/>
      <c r="FI682" s="58"/>
      <c r="FJ682" s="58"/>
      <c r="FK682" s="58"/>
      <c r="FL682" s="58"/>
      <c r="FM682" s="58"/>
      <c r="FN682" s="58"/>
      <c r="FO682" s="58"/>
      <c r="FP682" s="58"/>
      <c r="FQ682" s="58"/>
      <c r="FR682" s="58"/>
      <c r="FS682" s="58"/>
      <c r="FT682" s="58"/>
      <c r="FU682" s="58"/>
      <c r="FV682" s="58"/>
      <c r="FW682" s="58"/>
      <c r="FX682" s="58"/>
      <c r="FY682" s="58"/>
      <c r="FZ682" s="58"/>
      <c r="GA682" s="58"/>
      <c r="GB682" s="58"/>
      <c r="GC682" s="58"/>
      <c r="GD682" s="58"/>
      <c r="GE682" s="58"/>
      <c r="GF682" s="58"/>
      <c r="GG682" s="58"/>
      <c r="GH682" s="58"/>
      <c r="GI682" s="58"/>
      <c r="GJ682" s="58"/>
      <c r="GK682" s="58"/>
      <c r="GL682" s="58"/>
      <c r="GM682" s="58"/>
      <c r="GN682" s="58"/>
      <c r="GO682" s="58"/>
      <c r="GP682" s="58"/>
      <c r="GQ682" s="58"/>
      <c r="GR682" s="58"/>
      <c r="GS682" s="58"/>
      <c r="GT682" s="58"/>
      <c r="GU682" s="58"/>
      <c r="GV682" s="58"/>
      <c r="GW682" s="58"/>
      <c r="GX682" s="58"/>
      <c r="GY682" s="58"/>
    </row>
    <row r="683" spans="1:207" s="2" customFormat="1" ht="30" customHeight="1" x14ac:dyDescent="0.3">
      <c r="A683" s="87">
        <v>633</v>
      </c>
      <c r="B683" s="137" t="s">
        <v>938</v>
      </c>
      <c r="C683" s="131">
        <v>1947</v>
      </c>
      <c r="D683" s="109" t="s">
        <v>1934</v>
      </c>
      <c r="E683" s="131" t="s">
        <v>16</v>
      </c>
      <c r="F683" s="138">
        <v>3</v>
      </c>
      <c r="G683" s="139">
        <v>3</v>
      </c>
      <c r="H683" s="23">
        <v>1929.4</v>
      </c>
      <c r="I683" s="23">
        <v>0</v>
      </c>
      <c r="J683" s="23">
        <v>973.7</v>
      </c>
      <c r="K683" s="23">
        <f t="shared" si="138"/>
        <v>13075788.199999999</v>
      </c>
      <c r="L683" s="23">
        <v>0</v>
      </c>
      <c r="M683" s="23">
        <v>0</v>
      </c>
      <c r="N683" s="23">
        <v>0</v>
      </c>
      <c r="O683" s="23">
        <f>[1]Лист1!$D$165</f>
        <v>13075788.199999999</v>
      </c>
      <c r="P683" s="23">
        <f t="shared" si="137"/>
        <v>6777.1266715040938</v>
      </c>
      <c r="Q683" s="23">
        <v>9673</v>
      </c>
      <c r="R683" s="23" t="s">
        <v>573</v>
      </c>
      <c r="S683" s="9"/>
    </row>
    <row r="684" spans="1:207" s="2" customFormat="1" ht="30" customHeight="1" x14ac:dyDescent="0.3">
      <c r="A684" s="87">
        <v>634</v>
      </c>
      <c r="B684" s="137" t="s">
        <v>102</v>
      </c>
      <c r="C684" s="131">
        <v>1963</v>
      </c>
      <c r="D684" s="109" t="s">
        <v>1934</v>
      </c>
      <c r="E684" s="131" t="s">
        <v>16</v>
      </c>
      <c r="F684" s="138">
        <v>3</v>
      </c>
      <c r="G684" s="139">
        <v>3</v>
      </c>
      <c r="H684" s="23">
        <v>3474.5</v>
      </c>
      <c r="I684" s="23">
        <v>217.6</v>
      </c>
      <c r="J684" s="23">
        <v>1501</v>
      </c>
      <c r="K684" s="23">
        <f t="shared" si="138"/>
        <v>2599443</v>
      </c>
      <c r="L684" s="23">
        <v>0</v>
      </c>
      <c r="M684" s="23">
        <v>0</v>
      </c>
      <c r="N684" s="23">
        <v>0</v>
      </c>
      <c r="O684" s="23">
        <f>[1]Лист1!$D$1008</f>
        <v>2599443</v>
      </c>
      <c r="P684" s="23">
        <f t="shared" si="137"/>
        <v>748.14879838825732</v>
      </c>
      <c r="Q684" s="23">
        <v>9673</v>
      </c>
      <c r="R684" s="23" t="s">
        <v>572</v>
      </c>
      <c r="S684" s="9"/>
    </row>
    <row r="685" spans="1:207" s="2" customFormat="1" ht="30" customHeight="1" x14ac:dyDescent="0.3">
      <c r="A685" s="87">
        <v>635</v>
      </c>
      <c r="B685" s="137" t="s">
        <v>100</v>
      </c>
      <c r="C685" s="131">
        <v>1954</v>
      </c>
      <c r="D685" s="109" t="s">
        <v>1934</v>
      </c>
      <c r="E685" s="131" t="s">
        <v>16</v>
      </c>
      <c r="F685" s="138">
        <v>2</v>
      </c>
      <c r="G685" s="139">
        <v>2</v>
      </c>
      <c r="H685" s="23">
        <v>1197.9000000000001</v>
      </c>
      <c r="I685" s="23">
        <v>62.2</v>
      </c>
      <c r="J685" s="23">
        <v>597.70000000000005</v>
      </c>
      <c r="K685" s="23">
        <f t="shared" si="138"/>
        <v>2625700</v>
      </c>
      <c r="L685" s="23">
        <v>0</v>
      </c>
      <c r="M685" s="23">
        <v>0</v>
      </c>
      <c r="N685" s="23">
        <v>0</v>
      </c>
      <c r="O685" s="23">
        <f>[1]Лист1!$D$1006</f>
        <v>2625700</v>
      </c>
      <c r="P685" s="23">
        <f t="shared" si="137"/>
        <v>2191.9191919191917</v>
      </c>
      <c r="Q685" s="23">
        <v>9673</v>
      </c>
      <c r="R685" s="23" t="s">
        <v>572</v>
      </c>
      <c r="S685" s="9"/>
    </row>
    <row r="686" spans="1:207" s="74" customFormat="1" ht="30" customHeight="1" x14ac:dyDescent="0.3">
      <c r="A686" s="87">
        <v>636</v>
      </c>
      <c r="B686" s="137" t="s">
        <v>101</v>
      </c>
      <c r="C686" s="131">
        <v>1960</v>
      </c>
      <c r="D686" s="109" t="s">
        <v>1934</v>
      </c>
      <c r="E686" s="131" t="s">
        <v>16</v>
      </c>
      <c r="F686" s="138">
        <v>2</v>
      </c>
      <c r="G686" s="139">
        <v>2</v>
      </c>
      <c r="H686" s="23">
        <v>1229.3</v>
      </c>
      <c r="I686" s="23">
        <v>171.7</v>
      </c>
      <c r="J686" s="23">
        <v>408.3</v>
      </c>
      <c r="K686" s="23">
        <f t="shared" si="138"/>
        <v>3420912</v>
      </c>
      <c r="L686" s="23">
        <v>0</v>
      </c>
      <c r="M686" s="23">
        <v>0</v>
      </c>
      <c r="N686" s="23">
        <v>0</v>
      </c>
      <c r="O686" s="23">
        <f>[1]Лист1!$D$1007</f>
        <v>3420912</v>
      </c>
      <c r="P686" s="23">
        <f t="shared" si="137"/>
        <v>2782.8129829984546</v>
      </c>
      <c r="Q686" s="23">
        <v>9673</v>
      </c>
      <c r="R686" s="23" t="s">
        <v>572</v>
      </c>
      <c r="V686" s="58"/>
      <c r="W686" s="58"/>
      <c r="X686" s="58"/>
      <c r="Y686" s="58"/>
      <c r="Z686" s="58"/>
      <c r="AA686" s="58"/>
      <c r="AB686" s="58"/>
      <c r="AC686" s="58"/>
      <c r="AD686" s="58"/>
      <c r="AE686" s="58"/>
      <c r="AF686" s="58"/>
      <c r="AG686" s="58"/>
      <c r="AH686" s="58"/>
      <c r="AI686" s="58"/>
      <c r="AJ686" s="58"/>
      <c r="AK686" s="58"/>
      <c r="AL686" s="58"/>
      <c r="AM686" s="58"/>
      <c r="AN686" s="58"/>
      <c r="AO686" s="58"/>
      <c r="AP686" s="58"/>
      <c r="AQ686" s="58"/>
      <c r="AR686" s="58"/>
      <c r="AS686" s="58"/>
      <c r="AT686" s="58"/>
      <c r="AU686" s="58"/>
      <c r="AV686" s="58"/>
      <c r="AW686" s="58"/>
      <c r="AX686" s="58"/>
      <c r="AY686" s="58"/>
      <c r="AZ686" s="58"/>
      <c r="BA686" s="58"/>
      <c r="BB686" s="58"/>
      <c r="BC686" s="58"/>
      <c r="BD686" s="58"/>
      <c r="BE686" s="58"/>
      <c r="BF686" s="58"/>
      <c r="BG686" s="58"/>
      <c r="BH686" s="58"/>
      <c r="BI686" s="58"/>
      <c r="BJ686" s="58"/>
      <c r="BK686" s="58"/>
      <c r="BL686" s="58"/>
      <c r="BM686" s="58"/>
      <c r="BN686" s="58"/>
      <c r="BO686" s="58"/>
      <c r="BP686" s="58"/>
      <c r="BQ686" s="58"/>
      <c r="BR686" s="58"/>
      <c r="BS686" s="58"/>
      <c r="BT686" s="58"/>
      <c r="BU686" s="58"/>
      <c r="BV686" s="58"/>
      <c r="BW686" s="58"/>
      <c r="BX686" s="58"/>
      <c r="BY686" s="58"/>
      <c r="BZ686" s="58"/>
      <c r="CA686" s="58"/>
      <c r="CB686" s="58"/>
      <c r="CC686" s="58"/>
      <c r="CD686" s="58"/>
      <c r="CE686" s="58"/>
      <c r="CF686" s="58"/>
      <c r="CG686" s="58"/>
      <c r="CH686" s="58"/>
      <c r="CI686" s="58"/>
      <c r="CJ686" s="58"/>
      <c r="CK686" s="58"/>
      <c r="CL686" s="58"/>
      <c r="CM686" s="58"/>
      <c r="CN686" s="58"/>
      <c r="CO686" s="58"/>
      <c r="CP686" s="58"/>
      <c r="CQ686" s="58"/>
      <c r="CR686" s="58"/>
      <c r="CS686" s="58"/>
      <c r="CT686" s="58"/>
      <c r="CU686" s="58"/>
      <c r="CV686" s="58"/>
      <c r="CW686" s="58"/>
      <c r="CX686" s="58"/>
      <c r="CY686" s="58"/>
      <c r="CZ686" s="58"/>
      <c r="DA686" s="58"/>
      <c r="DB686" s="58"/>
      <c r="DC686" s="58"/>
      <c r="DD686" s="58"/>
      <c r="DE686" s="58"/>
      <c r="DF686" s="58"/>
      <c r="DG686" s="58"/>
      <c r="DH686" s="58"/>
      <c r="DI686" s="58"/>
      <c r="DJ686" s="58"/>
      <c r="DK686" s="58"/>
      <c r="DL686" s="58"/>
      <c r="DM686" s="58"/>
      <c r="DN686" s="58"/>
      <c r="DO686" s="58"/>
      <c r="DP686" s="58"/>
      <c r="DQ686" s="58"/>
      <c r="DR686" s="58"/>
      <c r="DS686" s="58"/>
      <c r="DT686" s="58"/>
      <c r="DU686" s="58"/>
      <c r="DV686" s="58"/>
      <c r="DW686" s="58"/>
      <c r="DX686" s="58"/>
      <c r="DY686" s="58"/>
      <c r="DZ686" s="58"/>
      <c r="EA686" s="58"/>
      <c r="EB686" s="58"/>
      <c r="EC686" s="58"/>
      <c r="ED686" s="58"/>
      <c r="EE686" s="58"/>
      <c r="EF686" s="58"/>
      <c r="EG686" s="58"/>
      <c r="EH686" s="58"/>
      <c r="EI686" s="58"/>
      <c r="EJ686" s="58"/>
      <c r="EK686" s="58"/>
      <c r="EL686" s="58"/>
      <c r="EM686" s="58"/>
      <c r="EN686" s="58"/>
      <c r="EO686" s="58"/>
      <c r="EP686" s="58"/>
      <c r="EQ686" s="58"/>
      <c r="ER686" s="58"/>
      <c r="ES686" s="58"/>
      <c r="ET686" s="58"/>
      <c r="EU686" s="58"/>
      <c r="EV686" s="58"/>
      <c r="EW686" s="58"/>
      <c r="EX686" s="58"/>
      <c r="EY686" s="58"/>
      <c r="EZ686" s="58"/>
      <c r="FA686" s="58"/>
      <c r="FB686" s="58"/>
      <c r="FC686" s="58"/>
      <c r="FD686" s="58"/>
      <c r="FE686" s="58"/>
      <c r="FF686" s="58"/>
      <c r="FG686" s="58"/>
      <c r="FH686" s="58"/>
      <c r="FI686" s="58"/>
      <c r="FJ686" s="58"/>
      <c r="FK686" s="58"/>
      <c r="FL686" s="58"/>
      <c r="FM686" s="58"/>
      <c r="FN686" s="58"/>
      <c r="FO686" s="58"/>
      <c r="FP686" s="58"/>
      <c r="FQ686" s="58"/>
      <c r="FR686" s="58"/>
      <c r="FS686" s="58"/>
      <c r="FT686" s="58"/>
      <c r="FU686" s="58"/>
      <c r="FV686" s="58"/>
      <c r="FW686" s="58"/>
      <c r="FX686" s="58"/>
      <c r="FY686" s="58"/>
      <c r="FZ686" s="58"/>
      <c r="GA686" s="58"/>
      <c r="GB686" s="58"/>
      <c r="GC686" s="58"/>
      <c r="GD686" s="58"/>
      <c r="GE686" s="58"/>
      <c r="GF686" s="58"/>
      <c r="GG686" s="58"/>
      <c r="GH686" s="58"/>
      <c r="GI686" s="58"/>
      <c r="GJ686" s="58"/>
      <c r="GK686" s="58"/>
      <c r="GL686" s="58"/>
      <c r="GM686" s="58"/>
      <c r="GN686" s="58"/>
      <c r="GO686" s="58"/>
      <c r="GP686" s="58"/>
      <c r="GQ686" s="58"/>
      <c r="GR686" s="58"/>
      <c r="GS686" s="58"/>
      <c r="GT686" s="58"/>
      <c r="GU686" s="58"/>
      <c r="GV686" s="58"/>
      <c r="GW686" s="58"/>
      <c r="GX686" s="58"/>
      <c r="GY686" s="58"/>
    </row>
    <row r="687" spans="1:207" s="74" customFormat="1" ht="30" customHeight="1" x14ac:dyDescent="0.3">
      <c r="A687" s="87">
        <v>637</v>
      </c>
      <c r="B687" s="137" t="s">
        <v>951</v>
      </c>
      <c r="C687" s="131">
        <v>1959</v>
      </c>
      <c r="D687" s="109" t="s">
        <v>1934</v>
      </c>
      <c r="E687" s="131" t="s">
        <v>16</v>
      </c>
      <c r="F687" s="138">
        <v>2</v>
      </c>
      <c r="G687" s="139">
        <v>2</v>
      </c>
      <c r="H687" s="23">
        <v>1224.5</v>
      </c>
      <c r="I687" s="23">
        <v>0</v>
      </c>
      <c r="J687" s="23">
        <v>662</v>
      </c>
      <c r="K687" s="23">
        <f t="shared" si="138"/>
        <v>4206973</v>
      </c>
      <c r="L687" s="23">
        <v>0</v>
      </c>
      <c r="M687" s="23">
        <v>0</v>
      </c>
      <c r="N687" s="23">
        <v>0</v>
      </c>
      <c r="O687" s="23">
        <f>[1]Лист1!$D$1009</f>
        <v>4206973</v>
      </c>
      <c r="P687" s="23">
        <f t="shared" si="137"/>
        <v>3435.6659861167823</v>
      </c>
      <c r="Q687" s="23">
        <v>9673</v>
      </c>
      <c r="R687" s="23" t="s">
        <v>572</v>
      </c>
      <c r="V687" s="58"/>
      <c r="W687" s="58"/>
      <c r="X687" s="58"/>
      <c r="Y687" s="58"/>
      <c r="Z687" s="58"/>
      <c r="AA687" s="58"/>
      <c r="AB687" s="58"/>
      <c r="AC687" s="58"/>
      <c r="AD687" s="58"/>
      <c r="AE687" s="58"/>
      <c r="AF687" s="58"/>
      <c r="AG687" s="58"/>
      <c r="AH687" s="58"/>
      <c r="AI687" s="58"/>
      <c r="AJ687" s="58"/>
      <c r="AK687" s="58"/>
      <c r="AL687" s="58"/>
      <c r="AM687" s="58"/>
      <c r="AN687" s="58"/>
      <c r="AO687" s="58"/>
      <c r="AP687" s="58"/>
      <c r="AQ687" s="58"/>
      <c r="AR687" s="58"/>
      <c r="AS687" s="58"/>
      <c r="AT687" s="58"/>
      <c r="AU687" s="58"/>
      <c r="AV687" s="58"/>
      <c r="AW687" s="58"/>
      <c r="AX687" s="58"/>
      <c r="AY687" s="58"/>
      <c r="AZ687" s="58"/>
      <c r="BA687" s="58"/>
      <c r="BB687" s="58"/>
      <c r="BC687" s="58"/>
      <c r="BD687" s="58"/>
      <c r="BE687" s="58"/>
      <c r="BF687" s="58"/>
      <c r="BG687" s="58"/>
      <c r="BH687" s="58"/>
      <c r="BI687" s="58"/>
      <c r="BJ687" s="58"/>
      <c r="BK687" s="58"/>
      <c r="BL687" s="58"/>
      <c r="BM687" s="58"/>
      <c r="BN687" s="58"/>
      <c r="BO687" s="58"/>
      <c r="BP687" s="58"/>
      <c r="BQ687" s="58"/>
      <c r="BR687" s="58"/>
      <c r="BS687" s="58"/>
      <c r="BT687" s="58"/>
      <c r="BU687" s="58"/>
      <c r="BV687" s="58"/>
      <c r="BW687" s="58"/>
      <c r="BX687" s="58"/>
      <c r="BY687" s="58"/>
      <c r="BZ687" s="58"/>
      <c r="CA687" s="58"/>
      <c r="CB687" s="58"/>
      <c r="CC687" s="58"/>
      <c r="CD687" s="58"/>
      <c r="CE687" s="58"/>
      <c r="CF687" s="58"/>
      <c r="CG687" s="58"/>
      <c r="CH687" s="58"/>
      <c r="CI687" s="58"/>
      <c r="CJ687" s="58"/>
      <c r="CK687" s="58"/>
      <c r="CL687" s="58"/>
      <c r="CM687" s="58"/>
      <c r="CN687" s="58"/>
      <c r="CO687" s="58"/>
      <c r="CP687" s="58"/>
      <c r="CQ687" s="58"/>
      <c r="CR687" s="58"/>
      <c r="CS687" s="58"/>
      <c r="CT687" s="58"/>
      <c r="CU687" s="58"/>
      <c r="CV687" s="58"/>
      <c r="CW687" s="58"/>
      <c r="CX687" s="58"/>
      <c r="CY687" s="58"/>
      <c r="CZ687" s="58"/>
      <c r="DA687" s="58"/>
      <c r="DB687" s="58"/>
      <c r="DC687" s="58"/>
      <c r="DD687" s="58"/>
      <c r="DE687" s="58"/>
      <c r="DF687" s="58"/>
      <c r="DG687" s="58"/>
      <c r="DH687" s="58"/>
      <c r="DI687" s="58"/>
      <c r="DJ687" s="58"/>
      <c r="DK687" s="58"/>
      <c r="DL687" s="58"/>
      <c r="DM687" s="58"/>
      <c r="DN687" s="58"/>
      <c r="DO687" s="58"/>
      <c r="DP687" s="58"/>
      <c r="DQ687" s="58"/>
      <c r="DR687" s="58"/>
      <c r="DS687" s="58"/>
      <c r="DT687" s="58"/>
      <c r="DU687" s="58"/>
      <c r="DV687" s="58"/>
      <c r="DW687" s="58"/>
      <c r="DX687" s="58"/>
      <c r="DY687" s="58"/>
      <c r="DZ687" s="58"/>
      <c r="EA687" s="58"/>
      <c r="EB687" s="58"/>
      <c r="EC687" s="58"/>
      <c r="ED687" s="58"/>
      <c r="EE687" s="58"/>
      <c r="EF687" s="58"/>
      <c r="EG687" s="58"/>
      <c r="EH687" s="58"/>
      <c r="EI687" s="58"/>
      <c r="EJ687" s="58"/>
      <c r="EK687" s="58"/>
      <c r="EL687" s="58"/>
      <c r="EM687" s="58"/>
      <c r="EN687" s="58"/>
      <c r="EO687" s="58"/>
      <c r="EP687" s="58"/>
      <c r="EQ687" s="58"/>
      <c r="ER687" s="58"/>
      <c r="ES687" s="58"/>
      <c r="ET687" s="58"/>
      <c r="EU687" s="58"/>
      <c r="EV687" s="58"/>
      <c r="EW687" s="58"/>
      <c r="EX687" s="58"/>
      <c r="EY687" s="58"/>
      <c r="EZ687" s="58"/>
      <c r="FA687" s="58"/>
      <c r="FB687" s="58"/>
      <c r="FC687" s="58"/>
      <c r="FD687" s="58"/>
      <c r="FE687" s="58"/>
      <c r="FF687" s="58"/>
      <c r="FG687" s="58"/>
      <c r="FH687" s="58"/>
      <c r="FI687" s="58"/>
      <c r="FJ687" s="58"/>
      <c r="FK687" s="58"/>
      <c r="FL687" s="58"/>
      <c r="FM687" s="58"/>
      <c r="FN687" s="58"/>
      <c r="FO687" s="58"/>
      <c r="FP687" s="58"/>
      <c r="FQ687" s="58"/>
      <c r="FR687" s="58"/>
      <c r="FS687" s="58"/>
      <c r="FT687" s="58"/>
      <c r="FU687" s="58"/>
      <c r="FV687" s="58"/>
      <c r="FW687" s="58"/>
      <c r="FX687" s="58"/>
      <c r="FY687" s="58"/>
      <c r="FZ687" s="58"/>
      <c r="GA687" s="58"/>
      <c r="GB687" s="58"/>
      <c r="GC687" s="58"/>
      <c r="GD687" s="58"/>
      <c r="GE687" s="58"/>
      <c r="GF687" s="58"/>
      <c r="GG687" s="58"/>
      <c r="GH687" s="58"/>
      <c r="GI687" s="58"/>
      <c r="GJ687" s="58"/>
      <c r="GK687" s="58"/>
      <c r="GL687" s="58"/>
      <c r="GM687" s="58"/>
      <c r="GN687" s="58"/>
      <c r="GO687" s="58"/>
      <c r="GP687" s="58"/>
      <c r="GQ687" s="58"/>
      <c r="GR687" s="58"/>
      <c r="GS687" s="58"/>
      <c r="GT687" s="58"/>
      <c r="GU687" s="58"/>
      <c r="GV687" s="58"/>
      <c r="GW687" s="58"/>
      <c r="GX687" s="58"/>
      <c r="GY687" s="58"/>
    </row>
    <row r="688" spans="1:207" s="2" customFormat="1" ht="30" customHeight="1" x14ac:dyDescent="0.3">
      <c r="A688" s="87">
        <v>638</v>
      </c>
      <c r="B688" s="137" t="s">
        <v>952</v>
      </c>
      <c r="C688" s="131">
        <v>1967</v>
      </c>
      <c r="D688" s="109" t="s">
        <v>1934</v>
      </c>
      <c r="E688" s="131" t="s">
        <v>16</v>
      </c>
      <c r="F688" s="138">
        <v>1</v>
      </c>
      <c r="G688" s="139">
        <v>2</v>
      </c>
      <c r="H688" s="23">
        <v>697.3</v>
      </c>
      <c r="I688" s="23">
        <v>0</v>
      </c>
      <c r="J688" s="23">
        <v>373.2</v>
      </c>
      <c r="K688" s="23">
        <f t="shared" si="138"/>
        <v>9650646.1999999993</v>
      </c>
      <c r="L688" s="23">
        <v>0</v>
      </c>
      <c r="M688" s="23">
        <v>0</v>
      </c>
      <c r="N688" s="23">
        <v>0</v>
      </c>
      <c r="O688" s="23">
        <f>[1]Лист1!$D$1010</f>
        <v>9650646.1999999993</v>
      </c>
      <c r="P688" s="23">
        <f t="shared" si="137"/>
        <v>13840.020364262155</v>
      </c>
      <c r="Q688" s="23">
        <v>9673</v>
      </c>
      <c r="R688" s="23" t="s">
        <v>572</v>
      </c>
      <c r="S688" s="9"/>
    </row>
    <row r="689" spans="1:207" s="74" customFormat="1" ht="30" customHeight="1" x14ac:dyDescent="0.3">
      <c r="A689" s="87">
        <v>639</v>
      </c>
      <c r="B689" s="137" t="s">
        <v>953</v>
      </c>
      <c r="C689" s="131">
        <v>1968</v>
      </c>
      <c r="D689" s="109" t="s">
        <v>1934</v>
      </c>
      <c r="E689" s="131" t="s">
        <v>16</v>
      </c>
      <c r="F689" s="138">
        <v>2</v>
      </c>
      <c r="G689" s="139">
        <v>2</v>
      </c>
      <c r="H689" s="23">
        <v>1145.9000000000001</v>
      </c>
      <c r="I689" s="23">
        <v>94.9</v>
      </c>
      <c r="J689" s="23">
        <v>410.4</v>
      </c>
      <c r="K689" s="23">
        <f t="shared" si="138"/>
        <v>9910819.6000000015</v>
      </c>
      <c r="L689" s="23">
        <v>0</v>
      </c>
      <c r="M689" s="23">
        <v>0</v>
      </c>
      <c r="N689" s="23">
        <v>0</v>
      </c>
      <c r="O689" s="23">
        <f>[1]Лист1!$D$1011</f>
        <v>9910819.6000000015</v>
      </c>
      <c r="P689" s="23">
        <f t="shared" si="137"/>
        <v>8648.9393489833328</v>
      </c>
      <c r="Q689" s="23">
        <v>9673</v>
      </c>
      <c r="R689" s="23" t="s">
        <v>572</v>
      </c>
      <c r="V689" s="58"/>
      <c r="W689" s="58"/>
      <c r="X689" s="58"/>
      <c r="Y689" s="58"/>
      <c r="Z689" s="58"/>
      <c r="AA689" s="58"/>
      <c r="AB689" s="58"/>
      <c r="AC689" s="58"/>
      <c r="AD689" s="58"/>
      <c r="AE689" s="58"/>
      <c r="AF689" s="58"/>
      <c r="AG689" s="58"/>
      <c r="AH689" s="58"/>
      <c r="AI689" s="58"/>
      <c r="AJ689" s="58"/>
      <c r="AK689" s="58"/>
      <c r="AL689" s="58"/>
      <c r="AM689" s="58"/>
      <c r="AN689" s="58"/>
      <c r="AO689" s="58"/>
      <c r="AP689" s="58"/>
      <c r="AQ689" s="58"/>
      <c r="AR689" s="58"/>
      <c r="AS689" s="58"/>
      <c r="AT689" s="58"/>
      <c r="AU689" s="58"/>
      <c r="AV689" s="58"/>
      <c r="AW689" s="58"/>
      <c r="AX689" s="58"/>
      <c r="AY689" s="58"/>
      <c r="AZ689" s="58"/>
      <c r="BA689" s="58"/>
      <c r="BB689" s="58"/>
      <c r="BC689" s="58"/>
      <c r="BD689" s="58"/>
      <c r="BE689" s="58"/>
      <c r="BF689" s="58"/>
      <c r="BG689" s="58"/>
      <c r="BH689" s="58"/>
      <c r="BI689" s="58"/>
      <c r="BJ689" s="58"/>
      <c r="BK689" s="58"/>
      <c r="BL689" s="58"/>
      <c r="BM689" s="58"/>
      <c r="BN689" s="58"/>
      <c r="BO689" s="58"/>
      <c r="BP689" s="58"/>
      <c r="BQ689" s="58"/>
      <c r="BR689" s="58"/>
      <c r="BS689" s="58"/>
      <c r="BT689" s="58"/>
      <c r="BU689" s="58"/>
      <c r="BV689" s="58"/>
      <c r="BW689" s="58"/>
      <c r="BX689" s="58"/>
      <c r="BY689" s="58"/>
      <c r="BZ689" s="58"/>
      <c r="CA689" s="58"/>
      <c r="CB689" s="58"/>
      <c r="CC689" s="58"/>
      <c r="CD689" s="58"/>
      <c r="CE689" s="58"/>
      <c r="CF689" s="58"/>
      <c r="CG689" s="58"/>
      <c r="CH689" s="58"/>
      <c r="CI689" s="58"/>
      <c r="CJ689" s="58"/>
      <c r="CK689" s="58"/>
      <c r="CL689" s="58"/>
      <c r="CM689" s="58"/>
      <c r="CN689" s="58"/>
      <c r="CO689" s="58"/>
      <c r="CP689" s="58"/>
      <c r="CQ689" s="58"/>
      <c r="CR689" s="58"/>
      <c r="CS689" s="58"/>
      <c r="CT689" s="58"/>
      <c r="CU689" s="58"/>
      <c r="CV689" s="58"/>
      <c r="CW689" s="58"/>
      <c r="CX689" s="58"/>
      <c r="CY689" s="58"/>
      <c r="CZ689" s="58"/>
      <c r="DA689" s="58"/>
      <c r="DB689" s="58"/>
      <c r="DC689" s="58"/>
      <c r="DD689" s="58"/>
      <c r="DE689" s="58"/>
      <c r="DF689" s="58"/>
      <c r="DG689" s="58"/>
      <c r="DH689" s="58"/>
      <c r="DI689" s="58"/>
      <c r="DJ689" s="58"/>
      <c r="DK689" s="58"/>
      <c r="DL689" s="58"/>
      <c r="DM689" s="58"/>
      <c r="DN689" s="58"/>
      <c r="DO689" s="58"/>
      <c r="DP689" s="58"/>
      <c r="DQ689" s="58"/>
      <c r="DR689" s="58"/>
      <c r="DS689" s="58"/>
      <c r="DT689" s="58"/>
      <c r="DU689" s="58"/>
      <c r="DV689" s="58"/>
      <c r="DW689" s="58"/>
      <c r="DX689" s="58"/>
      <c r="DY689" s="58"/>
      <c r="DZ689" s="58"/>
      <c r="EA689" s="58"/>
      <c r="EB689" s="58"/>
      <c r="EC689" s="58"/>
      <c r="ED689" s="58"/>
      <c r="EE689" s="58"/>
      <c r="EF689" s="58"/>
      <c r="EG689" s="58"/>
      <c r="EH689" s="58"/>
      <c r="EI689" s="58"/>
      <c r="EJ689" s="58"/>
      <c r="EK689" s="58"/>
      <c r="EL689" s="58"/>
      <c r="EM689" s="58"/>
      <c r="EN689" s="58"/>
      <c r="EO689" s="58"/>
      <c r="EP689" s="58"/>
      <c r="EQ689" s="58"/>
      <c r="ER689" s="58"/>
      <c r="ES689" s="58"/>
      <c r="ET689" s="58"/>
      <c r="EU689" s="58"/>
      <c r="EV689" s="58"/>
      <c r="EW689" s="58"/>
      <c r="EX689" s="58"/>
      <c r="EY689" s="58"/>
      <c r="EZ689" s="58"/>
      <c r="FA689" s="58"/>
      <c r="FB689" s="58"/>
      <c r="FC689" s="58"/>
      <c r="FD689" s="58"/>
      <c r="FE689" s="58"/>
      <c r="FF689" s="58"/>
      <c r="FG689" s="58"/>
      <c r="FH689" s="58"/>
      <c r="FI689" s="58"/>
      <c r="FJ689" s="58"/>
      <c r="FK689" s="58"/>
      <c r="FL689" s="58"/>
      <c r="FM689" s="58"/>
      <c r="FN689" s="58"/>
      <c r="FO689" s="58"/>
      <c r="FP689" s="58"/>
      <c r="FQ689" s="58"/>
      <c r="FR689" s="58"/>
      <c r="FS689" s="58"/>
      <c r="FT689" s="58"/>
      <c r="FU689" s="58"/>
      <c r="FV689" s="58"/>
      <c r="FW689" s="58"/>
      <c r="FX689" s="58"/>
      <c r="FY689" s="58"/>
      <c r="FZ689" s="58"/>
      <c r="GA689" s="58"/>
      <c r="GB689" s="58"/>
      <c r="GC689" s="58"/>
      <c r="GD689" s="58"/>
      <c r="GE689" s="58"/>
      <c r="GF689" s="58"/>
      <c r="GG689" s="58"/>
      <c r="GH689" s="58"/>
      <c r="GI689" s="58"/>
      <c r="GJ689" s="58"/>
      <c r="GK689" s="58"/>
      <c r="GL689" s="58"/>
      <c r="GM689" s="58"/>
      <c r="GN689" s="58"/>
      <c r="GO689" s="58"/>
      <c r="GP689" s="58"/>
      <c r="GQ689" s="58"/>
      <c r="GR689" s="58"/>
      <c r="GS689" s="58"/>
      <c r="GT689" s="58"/>
      <c r="GU689" s="58"/>
      <c r="GV689" s="58"/>
      <c r="GW689" s="58"/>
      <c r="GX689" s="58"/>
      <c r="GY689" s="58"/>
    </row>
    <row r="690" spans="1:207" s="2" customFormat="1" ht="30" customHeight="1" x14ac:dyDescent="0.3">
      <c r="A690" s="87">
        <v>640</v>
      </c>
      <c r="B690" s="137" t="s">
        <v>954</v>
      </c>
      <c r="C690" s="131">
        <v>1970</v>
      </c>
      <c r="D690" s="109" t="s">
        <v>1934</v>
      </c>
      <c r="E690" s="131" t="s">
        <v>16</v>
      </c>
      <c r="F690" s="138">
        <v>2</v>
      </c>
      <c r="G690" s="139">
        <v>3</v>
      </c>
      <c r="H690" s="23">
        <v>1578.3</v>
      </c>
      <c r="I690" s="23">
        <v>0</v>
      </c>
      <c r="J690" s="23">
        <v>581.70000000000005</v>
      </c>
      <c r="K690" s="23">
        <f t="shared" si="138"/>
        <v>16522310.199999999</v>
      </c>
      <c r="L690" s="23">
        <v>0</v>
      </c>
      <c r="M690" s="23">
        <v>0</v>
      </c>
      <c r="N690" s="23">
        <v>0</v>
      </c>
      <c r="O690" s="23">
        <f>[1]Лист1!$D$1012</f>
        <v>16522310.199999999</v>
      </c>
      <c r="P690" s="23">
        <f t="shared" si="137"/>
        <v>10468.421846290312</v>
      </c>
      <c r="Q690" s="23">
        <v>9673</v>
      </c>
      <c r="R690" s="23" t="s">
        <v>572</v>
      </c>
      <c r="S690" s="9"/>
    </row>
    <row r="691" spans="1:207" s="74" customFormat="1" ht="30" customHeight="1" x14ac:dyDescent="0.3">
      <c r="A691" s="87">
        <v>641</v>
      </c>
      <c r="B691" s="137" t="s">
        <v>444</v>
      </c>
      <c r="C691" s="131">
        <v>1984</v>
      </c>
      <c r="D691" s="109" t="s">
        <v>1934</v>
      </c>
      <c r="E691" s="131" t="s">
        <v>16</v>
      </c>
      <c r="F691" s="138">
        <v>3</v>
      </c>
      <c r="G691" s="139">
        <v>4</v>
      </c>
      <c r="H691" s="23">
        <v>3703</v>
      </c>
      <c r="I691" s="23">
        <v>0</v>
      </c>
      <c r="J691" s="23">
        <v>1853.1</v>
      </c>
      <c r="K691" s="23">
        <f t="shared" si="138"/>
        <v>12469862</v>
      </c>
      <c r="L691" s="23">
        <v>0</v>
      </c>
      <c r="M691" s="23">
        <v>0</v>
      </c>
      <c r="N691" s="23">
        <v>0</v>
      </c>
      <c r="O691" s="23">
        <f>[1]Лист1!$D$1013</f>
        <v>12469862</v>
      </c>
      <c r="P691" s="23">
        <f t="shared" si="137"/>
        <v>3367.5025654874426</v>
      </c>
      <c r="Q691" s="23">
        <v>9673</v>
      </c>
      <c r="R691" s="23" t="s">
        <v>572</v>
      </c>
      <c r="V691" s="58"/>
      <c r="W691" s="58"/>
      <c r="X691" s="58"/>
      <c r="Y691" s="58"/>
      <c r="Z691" s="58"/>
      <c r="AA691" s="58"/>
      <c r="AB691" s="58"/>
      <c r="AC691" s="58"/>
      <c r="AD691" s="58"/>
      <c r="AE691" s="58"/>
      <c r="AF691" s="58"/>
      <c r="AG691" s="58"/>
      <c r="AH691" s="58"/>
      <c r="AI691" s="58"/>
      <c r="AJ691" s="58"/>
      <c r="AK691" s="58"/>
      <c r="AL691" s="58"/>
      <c r="AM691" s="58"/>
      <c r="AN691" s="58"/>
      <c r="AO691" s="58"/>
      <c r="AP691" s="58"/>
      <c r="AQ691" s="58"/>
      <c r="AR691" s="58"/>
      <c r="AS691" s="58"/>
      <c r="AT691" s="58"/>
      <c r="AU691" s="58"/>
      <c r="AV691" s="58"/>
      <c r="AW691" s="58"/>
      <c r="AX691" s="58"/>
      <c r="AY691" s="58"/>
      <c r="AZ691" s="58"/>
      <c r="BA691" s="58"/>
      <c r="BB691" s="58"/>
      <c r="BC691" s="58"/>
      <c r="BD691" s="58"/>
      <c r="BE691" s="58"/>
      <c r="BF691" s="58"/>
      <c r="BG691" s="58"/>
      <c r="BH691" s="58"/>
      <c r="BI691" s="58"/>
      <c r="BJ691" s="58"/>
      <c r="BK691" s="58"/>
      <c r="BL691" s="58"/>
      <c r="BM691" s="58"/>
      <c r="BN691" s="58"/>
      <c r="BO691" s="58"/>
      <c r="BP691" s="58"/>
      <c r="BQ691" s="58"/>
      <c r="BR691" s="58"/>
      <c r="BS691" s="58"/>
      <c r="BT691" s="58"/>
      <c r="BU691" s="58"/>
      <c r="BV691" s="58"/>
      <c r="BW691" s="58"/>
      <c r="BX691" s="58"/>
      <c r="BY691" s="58"/>
      <c r="BZ691" s="58"/>
      <c r="CA691" s="58"/>
      <c r="CB691" s="58"/>
      <c r="CC691" s="58"/>
      <c r="CD691" s="58"/>
      <c r="CE691" s="58"/>
      <c r="CF691" s="58"/>
      <c r="CG691" s="58"/>
      <c r="CH691" s="58"/>
      <c r="CI691" s="58"/>
      <c r="CJ691" s="58"/>
      <c r="CK691" s="58"/>
      <c r="CL691" s="58"/>
      <c r="CM691" s="58"/>
      <c r="CN691" s="58"/>
      <c r="CO691" s="58"/>
      <c r="CP691" s="58"/>
      <c r="CQ691" s="58"/>
      <c r="CR691" s="58"/>
      <c r="CS691" s="58"/>
      <c r="CT691" s="58"/>
      <c r="CU691" s="58"/>
      <c r="CV691" s="58"/>
      <c r="CW691" s="58"/>
      <c r="CX691" s="58"/>
      <c r="CY691" s="58"/>
      <c r="CZ691" s="58"/>
      <c r="DA691" s="58"/>
      <c r="DB691" s="58"/>
      <c r="DC691" s="58"/>
      <c r="DD691" s="58"/>
      <c r="DE691" s="58"/>
      <c r="DF691" s="58"/>
      <c r="DG691" s="58"/>
      <c r="DH691" s="58"/>
      <c r="DI691" s="58"/>
      <c r="DJ691" s="58"/>
      <c r="DK691" s="58"/>
      <c r="DL691" s="58"/>
      <c r="DM691" s="58"/>
      <c r="DN691" s="58"/>
      <c r="DO691" s="58"/>
      <c r="DP691" s="58"/>
      <c r="DQ691" s="58"/>
      <c r="DR691" s="58"/>
      <c r="DS691" s="58"/>
      <c r="DT691" s="58"/>
      <c r="DU691" s="58"/>
      <c r="DV691" s="58"/>
      <c r="DW691" s="58"/>
      <c r="DX691" s="58"/>
      <c r="DY691" s="58"/>
      <c r="DZ691" s="58"/>
      <c r="EA691" s="58"/>
      <c r="EB691" s="58"/>
      <c r="EC691" s="58"/>
      <c r="ED691" s="58"/>
      <c r="EE691" s="58"/>
      <c r="EF691" s="58"/>
      <c r="EG691" s="58"/>
      <c r="EH691" s="58"/>
      <c r="EI691" s="58"/>
      <c r="EJ691" s="58"/>
      <c r="EK691" s="58"/>
      <c r="EL691" s="58"/>
      <c r="EM691" s="58"/>
      <c r="EN691" s="58"/>
      <c r="EO691" s="58"/>
      <c r="EP691" s="58"/>
      <c r="EQ691" s="58"/>
      <c r="ER691" s="58"/>
      <c r="ES691" s="58"/>
      <c r="ET691" s="58"/>
      <c r="EU691" s="58"/>
      <c r="EV691" s="58"/>
      <c r="EW691" s="58"/>
      <c r="EX691" s="58"/>
      <c r="EY691" s="58"/>
      <c r="EZ691" s="58"/>
      <c r="FA691" s="58"/>
      <c r="FB691" s="58"/>
      <c r="FC691" s="58"/>
      <c r="FD691" s="58"/>
      <c r="FE691" s="58"/>
      <c r="FF691" s="58"/>
      <c r="FG691" s="58"/>
      <c r="FH691" s="58"/>
      <c r="FI691" s="58"/>
      <c r="FJ691" s="58"/>
      <c r="FK691" s="58"/>
      <c r="FL691" s="58"/>
      <c r="FM691" s="58"/>
      <c r="FN691" s="58"/>
      <c r="FO691" s="58"/>
      <c r="FP691" s="58"/>
      <c r="FQ691" s="58"/>
      <c r="FR691" s="58"/>
      <c r="FS691" s="58"/>
      <c r="FT691" s="58"/>
      <c r="FU691" s="58"/>
      <c r="FV691" s="58"/>
      <c r="FW691" s="58"/>
      <c r="FX691" s="58"/>
      <c r="FY691" s="58"/>
      <c r="FZ691" s="58"/>
      <c r="GA691" s="58"/>
      <c r="GB691" s="58"/>
      <c r="GC691" s="58"/>
      <c r="GD691" s="58"/>
      <c r="GE691" s="58"/>
      <c r="GF691" s="58"/>
      <c r="GG691" s="58"/>
      <c r="GH691" s="58"/>
      <c r="GI691" s="58"/>
      <c r="GJ691" s="58"/>
      <c r="GK691" s="58"/>
      <c r="GL691" s="58"/>
      <c r="GM691" s="58"/>
      <c r="GN691" s="58"/>
      <c r="GO691" s="58"/>
      <c r="GP691" s="58"/>
      <c r="GQ691" s="58"/>
      <c r="GR691" s="58"/>
      <c r="GS691" s="58"/>
      <c r="GT691" s="58"/>
      <c r="GU691" s="58"/>
      <c r="GV691" s="58"/>
      <c r="GW691" s="58"/>
      <c r="GX691" s="58"/>
      <c r="GY691" s="58"/>
    </row>
    <row r="692" spans="1:207" s="2" customFormat="1" ht="30" customHeight="1" x14ac:dyDescent="0.3">
      <c r="A692" s="87">
        <v>642</v>
      </c>
      <c r="B692" s="137" t="s">
        <v>103</v>
      </c>
      <c r="C692" s="131">
        <v>1970</v>
      </c>
      <c r="D692" s="109" t="s">
        <v>1934</v>
      </c>
      <c r="E692" s="131" t="s">
        <v>16</v>
      </c>
      <c r="F692" s="138">
        <v>5</v>
      </c>
      <c r="G692" s="139">
        <v>3</v>
      </c>
      <c r="H692" s="23">
        <v>4146.6000000000004</v>
      </c>
      <c r="I692" s="23">
        <v>569</v>
      </c>
      <c r="J692" s="23">
        <v>2008</v>
      </c>
      <c r="K692" s="23">
        <f t="shared" si="138"/>
        <v>13957696.400000002</v>
      </c>
      <c r="L692" s="23">
        <v>0</v>
      </c>
      <c r="M692" s="23">
        <v>0</v>
      </c>
      <c r="N692" s="23">
        <v>0</v>
      </c>
      <c r="O692" s="23">
        <f>[1]Лист1!$D$1014</f>
        <v>13957696.400000002</v>
      </c>
      <c r="P692" s="23">
        <f t="shared" si="137"/>
        <v>3366.0580716731783</v>
      </c>
      <c r="Q692" s="23">
        <v>9673</v>
      </c>
      <c r="R692" s="23" t="s">
        <v>572</v>
      </c>
      <c r="S692" s="9"/>
    </row>
    <row r="693" spans="1:207" s="74" customFormat="1" ht="30" customHeight="1" x14ac:dyDescent="0.3">
      <c r="A693" s="87">
        <v>643</v>
      </c>
      <c r="B693" s="61" t="s">
        <v>1970</v>
      </c>
      <c r="C693" s="131">
        <v>1976</v>
      </c>
      <c r="D693" s="109" t="s">
        <v>1934</v>
      </c>
      <c r="E693" s="131" t="s">
        <v>16</v>
      </c>
      <c r="F693" s="138">
        <v>5</v>
      </c>
      <c r="G693" s="139">
        <v>4</v>
      </c>
      <c r="H693" s="23">
        <v>5477.7</v>
      </c>
      <c r="I693" s="23">
        <v>227.3</v>
      </c>
      <c r="J693" s="23">
        <v>3100.1</v>
      </c>
      <c r="K693" s="23">
        <f t="shared" si="138"/>
        <v>8575000</v>
      </c>
      <c r="L693" s="23">
        <v>0</v>
      </c>
      <c r="M693" s="23">
        <v>0</v>
      </c>
      <c r="N693" s="23">
        <v>0</v>
      </c>
      <c r="O693" s="23">
        <f>[1]Лист1!$D$1015</f>
        <v>8575000</v>
      </c>
      <c r="P693" s="23">
        <f t="shared" si="137"/>
        <v>1565.4380488161089</v>
      </c>
      <c r="Q693" s="23">
        <v>9673</v>
      </c>
      <c r="R693" s="23" t="s">
        <v>572</v>
      </c>
      <c r="V693" s="58"/>
      <c r="W693" s="58"/>
      <c r="X693" s="58"/>
      <c r="Y693" s="58"/>
      <c r="Z693" s="58"/>
      <c r="AA693" s="58"/>
      <c r="AB693" s="58"/>
      <c r="AC693" s="58"/>
      <c r="AD693" s="58"/>
      <c r="AE693" s="58"/>
      <c r="AF693" s="58"/>
      <c r="AG693" s="58"/>
      <c r="AH693" s="58"/>
      <c r="AI693" s="58"/>
      <c r="AJ693" s="58"/>
      <c r="AK693" s="58"/>
      <c r="AL693" s="58"/>
      <c r="AM693" s="58"/>
      <c r="AN693" s="58"/>
      <c r="AO693" s="58"/>
      <c r="AP693" s="58"/>
      <c r="AQ693" s="58"/>
      <c r="AR693" s="58"/>
      <c r="AS693" s="58"/>
      <c r="AT693" s="58"/>
      <c r="AU693" s="58"/>
      <c r="AV693" s="58"/>
      <c r="AW693" s="58"/>
      <c r="AX693" s="58"/>
      <c r="AY693" s="58"/>
      <c r="AZ693" s="58"/>
      <c r="BA693" s="58"/>
      <c r="BB693" s="58"/>
      <c r="BC693" s="58"/>
      <c r="BD693" s="58"/>
      <c r="BE693" s="58"/>
      <c r="BF693" s="58"/>
      <c r="BG693" s="58"/>
      <c r="BH693" s="58"/>
      <c r="BI693" s="58"/>
      <c r="BJ693" s="58"/>
      <c r="BK693" s="58"/>
      <c r="BL693" s="58"/>
      <c r="BM693" s="58"/>
      <c r="BN693" s="58"/>
      <c r="BO693" s="58"/>
      <c r="BP693" s="58"/>
      <c r="BQ693" s="58"/>
      <c r="BR693" s="58"/>
      <c r="BS693" s="58"/>
      <c r="BT693" s="58"/>
      <c r="BU693" s="58"/>
      <c r="BV693" s="58"/>
      <c r="BW693" s="58"/>
      <c r="BX693" s="58"/>
      <c r="BY693" s="58"/>
      <c r="BZ693" s="58"/>
      <c r="CA693" s="58"/>
      <c r="CB693" s="58"/>
      <c r="CC693" s="58"/>
      <c r="CD693" s="58"/>
      <c r="CE693" s="58"/>
      <c r="CF693" s="58"/>
      <c r="CG693" s="58"/>
      <c r="CH693" s="58"/>
      <c r="CI693" s="58"/>
      <c r="CJ693" s="58"/>
      <c r="CK693" s="58"/>
      <c r="CL693" s="58"/>
      <c r="CM693" s="58"/>
      <c r="CN693" s="58"/>
      <c r="CO693" s="58"/>
      <c r="CP693" s="58"/>
      <c r="CQ693" s="58"/>
      <c r="CR693" s="58"/>
      <c r="CS693" s="58"/>
      <c r="CT693" s="58"/>
      <c r="CU693" s="58"/>
      <c r="CV693" s="58"/>
      <c r="CW693" s="58"/>
      <c r="CX693" s="58"/>
      <c r="CY693" s="58"/>
      <c r="CZ693" s="58"/>
      <c r="DA693" s="58"/>
      <c r="DB693" s="58"/>
      <c r="DC693" s="58"/>
      <c r="DD693" s="58"/>
      <c r="DE693" s="58"/>
      <c r="DF693" s="58"/>
      <c r="DG693" s="58"/>
      <c r="DH693" s="58"/>
      <c r="DI693" s="58"/>
      <c r="DJ693" s="58"/>
      <c r="DK693" s="58"/>
      <c r="DL693" s="58"/>
      <c r="DM693" s="58"/>
      <c r="DN693" s="58"/>
      <c r="DO693" s="58"/>
      <c r="DP693" s="58"/>
      <c r="DQ693" s="58"/>
      <c r="DR693" s="58"/>
      <c r="DS693" s="58"/>
      <c r="DT693" s="58"/>
      <c r="DU693" s="58"/>
      <c r="DV693" s="58"/>
      <c r="DW693" s="58"/>
      <c r="DX693" s="58"/>
      <c r="DY693" s="58"/>
      <c r="DZ693" s="58"/>
      <c r="EA693" s="58"/>
      <c r="EB693" s="58"/>
      <c r="EC693" s="58"/>
      <c r="ED693" s="58"/>
      <c r="EE693" s="58"/>
      <c r="EF693" s="58"/>
      <c r="EG693" s="58"/>
      <c r="EH693" s="58"/>
      <c r="EI693" s="58"/>
      <c r="EJ693" s="58"/>
      <c r="EK693" s="58"/>
      <c r="EL693" s="58"/>
      <c r="EM693" s="58"/>
      <c r="EN693" s="58"/>
      <c r="EO693" s="58"/>
      <c r="EP693" s="58"/>
      <c r="EQ693" s="58"/>
      <c r="ER693" s="58"/>
      <c r="ES693" s="58"/>
      <c r="ET693" s="58"/>
      <c r="EU693" s="58"/>
      <c r="EV693" s="58"/>
      <c r="EW693" s="58"/>
      <c r="EX693" s="58"/>
      <c r="EY693" s="58"/>
      <c r="EZ693" s="58"/>
      <c r="FA693" s="58"/>
      <c r="FB693" s="58"/>
      <c r="FC693" s="58"/>
      <c r="FD693" s="58"/>
      <c r="FE693" s="58"/>
      <c r="FF693" s="58"/>
      <c r="FG693" s="58"/>
      <c r="FH693" s="58"/>
      <c r="FI693" s="58"/>
      <c r="FJ693" s="58"/>
      <c r="FK693" s="58"/>
      <c r="FL693" s="58"/>
      <c r="FM693" s="58"/>
      <c r="FN693" s="58"/>
      <c r="FO693" s="58"/>
      <c r="FP693" s="58"/>
      <c r="FQ693" s="58"/>
      <c r="FR693" s="58"/>
      <c r="FS693" s="58"/>
      <c r="FT693" s="58"/>
      <c r="FU693" s="58"/>
      <c r="FV693" s="58"/>
      <c r="FW693" s="58"/>
      <c r="FX693" s="58"/>
      <c r="FY693" s="58"/>
      <c r="FZ693" s="58"/>
      <c r="GA693" s="58"/>
      <c r="GB693" s="58"/>
      <c r="GC693" s="58"/>
      <c r="GD693" s="58"/>
      <c r="GE693" s="58"/>
      <c r="GF693" s="58"/>
      <c r="GG693" s="58"/>
      <c r="GH693" s="58"/>
      <c r="GI693" s="58"/>
      <c r="GJ693" s="58"/>
      <c r="GK693" s="58"/>
      <c r="GL693" s="58"/>
      <c r="GM693" s="58"/>
      <c r="GN693" s="58"/>
      <c r="GO693" s="58"/>
      <c r="GP693" s="58"/>
      <c r="GQ693" s="58"/>
      <c r="GR693" s="58"/>
      <c r="GS693" s="58"/>
      <c r="GT693" s="58"/>
      <c r="GU693" s="58"/>
      <c r="GV693" s="58"/>
      <c r="GW693" s="58"/>
      <c r="GX693" s="58"/>
      <c r="GY693" s="58"/>
    </row>
    <row r="694" spans="1:207" s="74" customFormat="1" ht="30" customHeight="1" x14ac:dyDescent="0.3">
      <c r="A694" s="87">
        <v>644</v>
      </c>
      <c r="B694" s="61" t="s">
        <v>955</v>
      </c>
      <c r="C694" s="131">
        <v>1972</v>
      </c>
      <c r="D694" s="109" t="s">
        <v>1934</v>
      </c>
      <c r="E694" s="131" t="s">
        <v>16</v>
      </c>
      <c r="F694" s="138">
        <v>5</v>
      </c>
      <c r="G694" s="139">
        <v>1</v>
      </c>
      <c r="H694" s="23">
        <v>2629.9</v>
      </c>
      <c r="I694" s="23">
        <v>0</v>
      </c>
      <c r="J694" s="23">
        <v>1196.4000000000001</v>
      </c>
      <c r="K694" s="23">
        <f t="shared" si="138"/>
        <v>16565098.600000001</v>
      </c>
      <c r="L694" s="23">
        <v>0</v>
      </c>
      <c r="M694" s="23">
        <v>0</v>
      </c>
      <c r="N694" s="23">
        <v>0</v>
      </c>
      <c r="O694" s="23">
        <f>[1]Лист1!$D$1016</f>
        <v>16565098.600000001</v>
      </c>
      <c r="P694" s="23">
        <f t="shared" si="137"/>
        <v>6298.756074375452</v>
      </c>
      <c r="Q694" s="23">
        <v>9673</v>
      </c>
      <c r="R694" s="23" t="s">
        <v>572</v>
      </c>
      <c r="V694" s="58"/>
      <c r="W694" s="58"/>
      <c r="X694" s="58"/>
      <c r="Y694" s="58"/>
      <c r="Z694" s="58"/>
      <c r="AA694" s="58"/>
      <c r="AB694" s="58"/>
      <c r="AC694" s="58"/>
      <c r="AD694" s="58"/>
      <c r="AE694" s="58"/>
      <c r="AF694" s="58"/>
      <c r="AG694" s="58"/>
      <c r="AH694" s="58"/>
      <c r="AI694" s="58"/>
      <c r="AJ694" s="58"/>
      <c r="AK694" s="58"/>
      <c r="AL694" s="58"/>
      <c r="AM694" s="58"/>
      <c r="AN694" s="58"/>
      <c r="AO694" s="58"/>
      <c r="AP694" s="58"/>
      <c r="AQ694" s="58"/>
      <c r="AR694" s="58"/>
      <c r="AS694" s="58"/>
      <c r="AT694" s="58"/>
      <c r="AU694" s="58"/>
      <c r="AV694" s="58"/>
      <c r="AW694" s="58"/>
      <c r="AX694" s="58"/>
      <c r="AY694" s="58"/>
      <c r="AZ694" s="58"/>
      <c r="BA694" s="58"/>
      <c r="BB694" s="58"/>
      <c r="BC694" s="58"/>
      <c r="BD694" s="58"/>
      <c r="BE694" s="58"/>
      <c r="BF694" s="58"/>
      <c r="BG694" s="58"/>
      <c r="BH694" s="58"/>
      <c r="BI694" s="58"/>
      <c r="BJ694" s="58"/>
      <c r="BK694" s="58"/>
      <c r="BL694" s="58"/>
      <c r="BM694" s="58"/>
      <c r="BN694" s="58"/>
      <c r="BO694" s="58"/>
      <c r="BP694" s="58"/>
      <c r="BQ694" s="58"/>
      <c r="BR694" s="58"/>
      <c r="BS694" s="58"/>
      <c r="BT694" s="58"/>
      <c r="BU694" s="58"/>
      <c r="BV694" s="58"/>
      <c r="BW694" s="58"/>
      <c r="BX694" s="58"/>
      <c r="BY694" s="58"/>
      <c r="BZ694" s="58"/>
      <c r="CA694" s="58"/>
      <c r="CB694" s="58"/>
      <c r="CC694" s="58"/>
      <c r="CD694" s="58"/>
      <c r="CE694" s="58"/>
      <c r="CF694" s="58"/>
      <c r="CG694" s="58"/>
      <c r="CH694" s="58"/>
      <c r="CI694" s="58"/>
      <c r="CJ694" s="58"/>
      <c r="CK694" s="58"/>
      <c r="CL694" s="58"/>
      <c r="CM694" s="58"/>
      <c r="CN694" s="58"/>
      <c r="CO694" s="58"/>
      <c r="CP694" s="58"/>
      <c r="CQ694" s="58"/>
      <c r="CR694" s="58"/>
      <c r="CS694" s="58"/>
      <c r="CT694" s="58"/>
      <c r="CU694" s="58"/>
      <c r="CV694" s="58"/>
      <c r="CW694" s="58"/>
      <c r="CX694" s="58"/>
      <c r="CY694" s="58"/>
      <c r="CZ694" s="58"/>
      <c r="DA694" s="58"/>
      <c r="DB694" s="58"/>
      <c r="DC694" s="58"/>
      <c r="DD694" s="58"/>
      <c r="DE694" s="58"/>
      <c r="DF694" s="58"/>
      <c r="DG694" s="58"/>
      <c r="DH694" s="58"/>
      <c r="DI694" s="58"/>
      <c r="DJ694" s="58"/>
      <c r="DK694" s="58"/>
      <c r="DL694" s="58"/>
      <c r="DM694" s="58"/>
      <c r="DN694" s="58"/>
      <c r="DO694" s="58"/>
      <c r="DP694" s="58"/>
      <c r="DQ694" s="58"/>
      <c r="DR694" s="58"/>
      <c r="DS694" s="58"/>
      <c r="DT694" s="58"/>
      <c r="DU694" s="58"/>
      <c r="DV694" s="58"/>
      <c r="DW694" s="58"/>
      <c r="DX694" s="58"/>
      <c r="DY694" s="58"/>
      <c r="DZ694" s="58"/>
      <c r="EA694" s="58"/>
      <c r="EB694" s="58"/>
      <c r="EC694" s="58"/>
      <c r="ED694" s="58"/>
      <c r="EE694" s="58"/>
      <c r="EF694" s="58"/>
      <c r="EG694" s="58"/>
      <c r="EH694" s="58"/>
      <c r="EI694" s="58"/>
      <c r="EJ694" s="58"/>
      <c r="EK694" s="58"/>
      <c r="EL694" s="58"/>
      <c r="EM694" s="58"/>
      <c r="EN694" s="58"/>
      <c r="EO694" s="58"/>
      <c r="EP694" s="58"/>
      <c r="EQ694" s="58"/>
      <c r="ER694" s="58"/>
      <c r="ES694" s="58"/>
      <c r="ET694" s="58"/>
      <c r="EU694" s="58"/>
      <c r="EV694" s="58"/>
      <c r="EW694" s="58"/>
      <c r="EX694" s="58"/>
      <c r="EY694" s="58"/>
      <c r="EZ694" s="58"/>
      <c r="FA694" s="58"/>
      <c r="FB694" s="58"/>
      <c r="FC694" s="58"/>
      <c r="FD694" s="58"/>
      <c r="FE694" s="58"/>
      <c r="FF694" s="58"/>
      <c r="FG694" s="58"/>
      <c r="FH694" s="58"/>
      <c r="FI694" s="58"/>
      <c r="FJ694" s="58"/>
      <c r="FK694" s="58"/>
      <c r="FL694" s="58"/>
      <c r="FM694" s="58"/>
      <c r="FN694" s="58"/>
      <c r="FO694" s="58"/>
      <c r="FP694" s="58"/>
      <c r="FQ694" s="58"/>
      <c r="FR694" s="58"/>
      <c r="FS694" s="58"/>
      <c r="FT694" s="58"/>
      <c r="FU694" s="58"/>
      <c r="FV694" s="58"/>
      <c r="FW694" s="58"/>
      <c r="FX694" s="58"/>
      <c r="FY694" s="58"/>
      <c r="FZ694" s="58"/>
      <c r="GA694" s="58"/>
      <c r="GB694" s="58"/>
      <c r="GC694" s="58"/>
      <c r="GD694" s="58"/>
      <c r="GE694" s="58"/>
      <c r="GF694" s="58"/>
      <c r="GG694" s="58"/>
      <c r="GH694" s="58"/>
      <c r="GI694" s="58"/>
      <c r="GJ694" s="58"/>
      <c r="GK694" s="58"/>
      <c r="GL694" s="58"/>
      <c r="GM694" s="58"/>
      <c r="GN694" s="58"/>
      <c r="GO694" s="58"/>
      <c r="GP694" s="58"/>
      <c r="GQ694" s="58"/>
      <c r="GR694" s="58"/>
      <c r="GS694" s="58"/>
      <c r="GT694" s="58"/>
      <c r="GU694" s="58"/>
      <c r="GV694" s="58"/>
      <c r="GW694" s="58"/>
      <c r="GX694" s="58"/>
      <c r="GY694" s="58"/>
    </row>
    <row r="695" spans="1:207" s="74" customFormat="1" ht="30" customHeight="1" x14ac:dyDescent="0.3">
      <c r="A695" s="87">
        <v>645</v>
      </c>
      <c r="B695" s="137" t="s">
        <v>939</v>
      </c>
      <c r="C695" s="131">
        <v>1970</v>
      </c>
      <c r="D695" s="109" t="s">
        <v>1934</v>
      </c>
      <c r="E695" s="131" t="s">
        <v>16</v>
      </c>
      <c r="F695" s="138">
        <v>4</v>
      </c>
      <c r="G695" s="139">
        <v>3</v>
      </c>
      <c r="H695" s="23">
        <v>3569.3</v>
      </c>
      <c r="I695" s="23">
        <v>71.3</v>
      </c>
      <c r="J695" s="23">
        <v>1938.3</v>
      </c>
      <c r="K695" s="23">
        <f t="shared" si="138"/>
        <v>17280822.960000001</v>
      </c>
      <c r="L695" s="23">
        <v>0</v>
      </c>
      <c r="M695" s="23">
        <v>0</v>
      </c>
      <c r="N695" s="23">
        <v>0</v>
      </c>
      <c r="O695" s="23">
        <f>[1]Лист1!$D$166</f>
        <v>17280822.960000001</v>
      </c>
      <c r="P695" s="23">
        <f t="shared" si="137"/>
        <v>4841.515972319502</v>
      </c>
      <c r="Q695" s="23">
        <v>9673</v>
      </c>
      <c r="R695" s="23" t="s">
        <v>573</v>
      </c>
      <c r="V695" s="58"/>
      <c r="W695" s="58"/>
      <c r="X695" s="58"/>
      <c r="Y695" s="58"/>
      <c r="Z695" s="58"/>
      <c r="AA695" s="58"/>
      <c r="AB695" s="58"/>
      <c r="AC695" s="58"/>
      <c r="AD695" s="58"/>
      <c r="AE695" s="58"/>
      <c r="AF695" s="58"/>
      <c r="AG695" s="58"/>
      <c r="AH695" s="58"/>
      <c r="AI695" s="58"/>
      <c r="AJ695" s="58"/>
      <c r="AK695" s="58"/>
      <c r="AL695" s="58"/>
      <c r="AM695" s="58"/>
      <c r="AN695" s="58"/>
      <c r="AO695" s="58"/>
      <c r="AP695" s="58"/>
      <c r="AQ695" s="58"/>
      <c r="AR695" s="58"/>
      <c r="AS695" s="58"/>
      <c r="AT695" s="58"/>
      <c r="AU695" s="58"/>
      <c r="AV695" s="58"/>
      <c r="AW695" s="58"/>
      <c r="AX695" s="58"/>
      <c r="AY695" s="58"/>
      <c r="AZ695" s="58"/>
      <c r="BA695" s="58"/>
      <c r="BB695" s="58"/>
      <c r="BC695" s="58"/>
      <c r="BD695" s="58"/>
      <c r="BE695" s="58"/>
      <c r="BF695" s="58"/>
      <c r="BG695" s="58"/>
      <c r="BH695" s="58"/>
      <c r="BI695" s="58"/>
      <c r="BJ695" s="58"/>
      <c r="BK695" s="58"/>
      <c r="BL695" s="58"/>
      <c r="BM695" s="58"/>
      <c r="BN695" s="58"/>
      <c r="BO695" s="58"/>
      <c r="BP695" s="58"/>
      <c r="BQ695" s="58"/>
      <c r="BR695" s="58"/>
      <c r="BS695" s="58"/>
      <c r="BT695" s="58"/>
      <c r="BU695" s="58"/>
      <c r="BV695" s="58"/>
      <c r="BW695" s="58"/>
      <c r="BX695" s="58"/>
      <c r="BY695" s="58"/>
      <c r="BZ695" s="58"/>
      <c r="CA695" s="58"/>
      <c r="CB695" s="58"/>
      <c r="CC695" s="58"/>
      <c r="CD695" s="58"/>
      <c r="CE695" s="58"/>
      <c r="CF695" s="58"/>
      <c r="CG695" s="58"/>
      <c r="CH695" s="58"/>
      <c r="CI695" s="58"/>
      <c r="CJ695" s="58"/>
      <c r="CK695" s="58"/>
      <c r="CL695" s="58"/>
      <c r="CM695" s="58"/>
      <c r="CN695" s="58"/>
      <c r="CO695" s="58"/>
      <c r="CP695" s="58"/>
      <c r="CQ695" s="58"/>
      <c r="CR695" s="58"/>
      <c r="CS695" s="58"/>
      <c r="CT695" s="58"/>
      <c r="CU695" s="58"/>
      <c r="CV695" s="58"/>
      <c r="CW695" s="58"/>
      <c r="CX695" s="58"/>
      <c r="CY695" s="58"/>
      <c r="CZ695" s="58"/>
      <c r="DA695" s="58"/>
      <c r="DB695" s="58"/>
      <c r="DC695" s="58"/>
      <c r="DD695" s="58"/>
      <c r="DE695" s="58"/>
      <c r="DF695" s="58"/>
      <c r="DG695" s="58"/>
      <c r="DH695" s="58"/>
      <c r="DI695" s="58"/>
      <c r="DJ695" s="58"/>
      <c r="DK695" s="58"/>
      <c r="DL695" s="58"/>
      <c r="DM695" s="58"/>
      <c r="DN695" s="58"/>
      <c r="DO695" s="58"/>
      <c r="DP695" s="58"/>
      <c r="DQ695" s="58"/>
      <c r="DR695" s="58"/>
      <c r="DS695" s="58"/>
      <c r="DT695" s="58"/>
      <c r="DU695" s="58"/>
      <c r="DV695" s="58"/>
      <c r="DW695" s="58"/>
      <c r="DX695" s="58"/>
      <c r="DY695" s="58"/>
      <c r="DZ695" s="58"/>
      <c r="EA695" s="58"/>
      <c r="EB695" s="58"/>
      <c r="EC695" s="58"/>
      <c r="ED695" s="58"/>
      <c r="EE695" s="58"/>
      <c r="EF695" s="58"/>
      <c r="EG695" s="58"/>
      <c r="EH695" s="58"/>
      <c r="EI695" s="58"/>
      <c r="EJ695" s="58"/>
      <c r="EK695" s="58"/>
      <c r="EL695" s="58"/>
      <c r="EM695" s="58"/>
      <c r="EN695" s="58"/>
      <c r="EO695" s="58"/>
      <c r="EP695" s="58"/>
      <c r="EQ695" s="58"/>
      <c r="ER695" s="58"/>
      <c r="ES695" s="58"/>
      <c r="ET695" s="58"/>
      <c r="EU695" s="58"/>
      <c r="EV695" s="58"/>
      <c r="EW695" s="58"/>
      <c r="EX695" s="58"/>
      <c r="EY695" s="58"/>
      <c r="EZ695" s="58"/>
      <c r="FA695" s="58"/>
      <c r="FB695" s="58"/>
      <c r="FC695" s="58"/>
      <c r="FD695" s="58"/>
      <c r="FE695" s="58"/>
      <c r="FF695" s="58"/>
      <c r="FG695" s="58"/>
      <c r="FH695" s="58"/>
      <c r="FI695" s="58"/>
      <c r="FJ695" s="58"/>
      <c r="FK695" s="58"/>
      <c r="FL695" s="58"/>
      <c r="FM695" s="58"/>
      <c r="FN695" s="58"/>
      <c r="FO695" s="58"/>
      <c r="FP695" s="58"/>
      <c r="FQ695" s="58"/>
      <c r="FR695" s="58"/>
      <c r="FS695" s="58"/>
      <c r="FT695" s="58"/>
      <c r="FU695" s="58"/>
      <c r="FV695" s="58"/>
      <c r="FW695" s="58"/>
      <c r="FX695" s="58"/>
      <c r="FY695" s="58"/>
      <c r="FZ695" s="58"/>
      <c r="GA695" s="58"/>
      <c r="GB695" s="58"/>
      <c r="GC695" s="58"/>
      <c r="GD695" s="58"/>
      <c r="GE695" s="58"/>
      <c r="GF695" s="58"/>
      <c r="GG695" s="58"/>
      <c r="GH695" s="58"/>
      <c r="GI695" s="58"/>
      <c r="GJ695" s="58"/>
      <c r="GK695" s="58"/>
      <c r="GL695" s="58"/>
      <c r="GM695" s="58"/>
      <c r="GN695" s="58"/>
      <c r="GO695" s="58"/>
      <c r="GP695" s="58"/>
      <c r="GQ695" s="58"/>
      <c r="GR695" s="58"/>
      <c r="GS695" s="58"/>
      <c r="GT695" s="58"/>
      <c r="GU695" s="58"/>
      <c r="GV695" s="58"/>
      <c r="GW695" s="58"/>
      <c r="GX695" s="58"/>
      <c r="GY695" s="58"/>
    </row>
    <row r="696" spans="1:207" s="2" customFormat="1" ht="30" customHeight="1" x14ac:dyDescent="0.3">
      <c r="A696" s="157">
        <v>646</v>
      </c>
      <c r="B696" s="151" t="s">
        <v>104</v>
      </c>
      <c r="C696" s="155">
        <v>1965</v>
      </c>
      <c r="D696" s="159" t="s">
        <v>1934</v>
      </c>
      <c r="E696" s="155" t="s">
        <v>16</v>
      </c>
      <c r="F696" s="163">
        <v>3</v>
      </c>
      <c r="G696" s="161">
        <v>2</v>
      </c>
      <c r="H696" s="149">
        <v>1357</v>
      </c>
      <c r="I696" s="149">
        <v>0</v>
      </c>
      <c r="J696" s="149">
        <v>947</v>
      </c>
      <c r="K696" s="23">
        <f t="shared" si="138"/>
        <v>7578670</v>
      </c>
      <c r="L696" s="23">
        <v>0</v>
      </c>
      <c r="M696" s="23">
        <v>0</v>
      </c>
      <c r="N696" s="23">
        <v>0</v>
      </c>
      <c r="O696" s="23">
        <f>[1]Лист1!$D$167</f>
        <v>7578670</v>
      </c>
      <c r="P696" s="23">
        <f t="shared" si="137"/>
        <v>5584.871039056743</v>
      </c>
      <c r="Q696" s="23">
        <v>9673</v>
      </c>
      <c r="R696" s="23" t="s">
        <v>573</v>
      </c>
      <c r="S696" s="9"/>
    </row>
    <row r="697" spans="1:207" s="2" customFormat="1" ht="30" customHeight="1" x14ac:dyDescent="0.3">
      <c r="A697" s="158"/>
      <c r="B697" s="152"/>
      <c r="C697" s="156"/>
      <c r="D697" s="160"/>
      <c r="E697" s="156"/>
      <c r="F697" s="164"/>
      <c r="G697" s="162"/>
      <c r="H697" s="150"/>
      <c r="I697" s="150"/>
      <c r="J697" s="150"/>
      <c r="K697" s="23">
        <f t="shared" si="138"/>
        <v>1875500</v>
      </c>
      <c r="L697" s="23">
        <v>0</v>
      </c>
      <c r="M697" s="23">
        <v>0</v>
      </c>
      <c r="N697" s="23">
        <v>0</v>
      </c>
      <c r="O697" s="23">
        <f>[1]Лист1!$D$1837</f>
        <v>1875500</v>
      </c>
      <c r="P697" s="23">
        <f>K697/H696</f>
        <v>1382.0928518791452</v>
      </c>
      <c r="Q697" s="23">
        <v>9673</v>
      </c>
      <c r="R697" s="23" t="s">
        <v>571</v>
      </c>
      <c r="S697" s="9"/>
    </row>
    <row r="698" spans="1:207" s="2" customFormat="1" ht="30" customHeight="1" x14ac:dyDescent="0.3">
      <c r="A698" s="87">
        <v>647</v>
      </c>
      <c r="B698" s="137" t="s">
        <v>105</v>
      </c>
      <c r="C698" s="131">
        <v>1961</v>
      </c>
      <c r="D698" s="109" t="s">
        <v>1934</v>
      </c>
      <c r="E698" s="131" t="s">
        <v>16</v>
      </c>
      <c r="F698" s="138">
        <v>2</v>
      </c>
      <c r="G698" s="139">
        <v>1</v>
      </c>
      <c r="H698" s="23">
        <v>515.70000000000005</v>
      </c>
      <c r="I698" s="23">
        <v>0</v>
      </c>
      <c r="J698" s="23">
        <v>279</v>
      </c>
      <c r="K698" s="23">
        <f t="shared" si="138"/>
        <v>2093058</v>
      </c>
      <c r="L698" s="23">
        <v>0</v>
      </c>
      <c r="M698" s="23">
        <v>0</v>
      </c>
      <c r="N698" s="23">
        <v>0</v>
      </c>
      <c r="O698" s="23">
        <f>[1]Лист1!$D$1017</f>
        <v>2093058</v>
      </c>
      <c r="P698" s="23">
        <f t="shared" si="137"/>
        <v>4058.6736474694585</v>
      </c>
      <c r="Q698" s="23">
        <v>9673</v>
      </c>
      <c r="R698" s="23" t="s">
        <v>572</v>
      </c>
      <c r="S698" s="9"/>
    </row>
    <row r="699" spans="1:207" s="74" customFormat="1" ht="30" customHeight="1" x14ac:dyDescent="0.3">
      <c r="A699" s="87">
        <v>648</v>
      </c>
      <c r="B699" s="137" t="s">
        <v>106</v>
      </c>
      <c r="C699" s="131">
        <v>1962</v>
      </c>
      <c r="D699" s="109" t="s">
        <v>1934</v>
      </c>
      <c r="E699" s="131" t="s">
        <v>16</v>
      </c>
      <c r="F699" s="138">
        <v>2</v>
      </c>
      <c r="G699" s="139">
        <v>2</v>
      </c>
      <c r="H699" s="23">
        <v>693.9</v>
      </c>
      <c r="I699" s="23">
        <v>0</v>
      </c>
      <c r="J699" s="23">
        <v>365.3</v>
      </c>
      <c r="K699" s="23">
        <f t="shared" si="138"/>
        <v>2471909</v>
      </c>
      <c r="L699" s="23">
        <v>0</v>
      </c>
      <c r="M699" s="23">
        <v>0</v>
      </c>
      <c r="N699" s="23">
        <v>0</v>
      </c>
      <c r="O699" s="23">
        <f>[1]Лист1!$D$1018</f>
        <v>2471909</v>
      </c>
      <c r="P699" s="23">
        <f t="shared" si="137"/>
        <v>3562.3418359994234</v>
      </c>
      <c r="Q699" s="23">
        <v>9673</v>
      </c>
      <c r="R699" s="23" t="s">
        <v>572</v>
      </c>
      <c r="V699" s="58"/>
      <c r="W699" s="58"/>
      <c r="X699" s="58"/>
      <c r="Y699" s="58"/>
      <c r="Z699" s="58"/>
      <c r="AA699" s="58"/>
      <c r="AB699" s="58"/>
      <c r="AC699" s="58"/>
      <c r="AD699" s="58"/>
      <c r="AE699" s="58"/>
      <c r="AF699" s="58"/>
      <c r="AG699" s="58"/>
      <c r="AH699" s="58"/>
      <c r="AI699" s="58"/>
      <c r="AJ699" s="58"/>
      <c r="AK699" s="58"/>
      <c r="AL699" s="58"/>
      <c r="AM699" s="58"/>
      <c r="AN699" s="58"/>
      <c r="AO699" s="58"/>
      <c r="AP699" s="58"/>
      <c r="AQ699" s="58"/>
      <c r="AR699" s="58"/>
      <c r="AS699" s="58"/>
      <c r="AT699" s="58"/>
      <c r="AU699" s="58"/>
      <c r="AV699" s="58"/>
      <c r="AW699" s="58"/>
      <c r="AX699" s="58"/>
      <c r="AY699" s="58"/>
      <c r="AZ699" s="58"/>
      <c r="BA699" s="58"/>
      <c r="BB699" s="58"/>
      <c r="BC699" s="58"/>
      <c r="BD699" s="58"/>
      <c r="BE699" s="58"/>
      <c r="BF699" s="58"/>
      <c r="BG699" s="58"/>
      <c r="BH699" s="58"/>
      <c r="BI699" s="58"/>
      <c r="BJ699" s="58"/>
      <c r="BK699" s="58"/>
      <c r="BL699" s="58"/>
      <c r="BM699" s="58"/>
      <c r="BN699" s="58"/>
      <c r="BO699" s="58"/>
      <c r="BP699" s="58"/>
      <c r="BQ699" s="58"/>
      <c r="BR699" s="58"/>
      <c r="BS699" s="58"/>
      <c r="BT699" s="58"/>
      <c r="BU699" s="58"/>
      <c r="BV699" s="58"/>
      <c r="BW699" s="58"/>
      <c r="BX699" s="58"/>
      <c r="BY699" s="58"/>
      <c r="BZ699" s="58"/>
      <c r="CA699" s="58"/>
      <c r="CB699" s="58"/>
      <c r="CC699" s="58"/>
      <c r="CD699" s="58"/>
      <c r="CE699" s="58"/>
      <c r="CF699" s="58"/>
      <c r="CG699" s="58"/>
      <c r="CH699" s="58"/>
      <c r="CI699" s="58"/>
      <c r="CJ699" s="58"/>
      <c r="CK699" s="58"/>
      <c r="CL699" s="58"/>
      <c r="CM699" s="58"/>
      <c r="CN699" s="58"/>
      <c r="CO699" s="58"/>
      <c r="CP699" s="58"/>
      <c r="CQ699" s="58"/>
      <c r="CR699" s="58"/>
      <c r="CS699" s="58"/>
      <c r="CT699" s="58"/>
      <c r="CU699" s="58"/>
      <c r="CV699" s="58"/>
      <c r="CW699" s="58"/>
      <c r="CX699" s="58"/>
      <c r="CY699" s="58"/>
      <c r="CZ699" s="58"/>
      <c r="DA699" s="58"/>
      <c r="DB699" s="58"/>
      <c r="DC699" s="58"/>
      <c r="DD699" s="58"/>
      <c r="DE699" s="58"/>
      <c r="DF699" s="58"/>
      <c r="DG699" s="58"/>
      <c r="DH699" s="58"/>
      <c r="DI699" s="58"/>
      <c r="DJ699" s="58"/>
      <c r="DK699" s="58"/>
      <c r="DL699" s="58"/>
      <c r="DM699" s="58"/>
      <c r="DN699" s="58"/>
      <c r="DO699" s="58"/>
      <c r="DP699" s="58"/>
      <c r="DQ699" s="58"/>
      <c r="DR699" s="58"/>
      <c r="DS699" s="58"/>
      <c r="DT699" s="58"/>
      <c r="DU699" s="58"/>
      <c r="DV699" s="58"/>
      <c r="DW699" s="58"/>
      <c r="DX699" s="58"/>
      <c r="DY699" s="58"/>
      <c r="DZ699" s="58"/>
      <c r="EA699" s="58"/>
      <c r="EB699" s="58"/>
      <c r="EC699" s="58"/>
      <c r="ED699" s="58"/>
      <c r="EE699" s="58"/>
      <c r="EF699" s="58"/>
      <c r="EG699" s="58"/>
      <c r="EH699" s="58"/>
      <c r="EI699" s="58"/>
      <c r="EJ699" s="58"/>
      <c r="EK699" s="58"/>
      <c r="EL699" s="58"/>
      <c r="EM699" s="58"/>
      <c r="EN699" s="58"/>
      <c r="EO699" s="58"/>
      <c r="EP699" s="58"/>
      <c r="EQ699" s="58"/>
      <c r="ER699" s="58"/>
      <c r="ES699" s="58"/>
      <c r="ET699" s="58"/>
      <c r="EU699" s="58"/>
      <c r="EV699" s="58"/>
      <c r="EW699" s="58"/>
      <c r="EX699" s="58"/>
      <c r="EY699" s="58"/>
      <c r="EZ699" s="58"/>
      <c r="FA699" s="58"/>
      <c r="FB699" s="58"/>
      <c r="FC699" s="58"/>
      <c r="FD699" s="58"/>
      <c r="FE699" s="58"/>
      <c r="FF699" s="58"/>
      <c r="FG699" s="58"/>
      <c r="FH699" s="58"/>
      <c r="FI699" s="58"/>
      <c r="FJ699" s="58"/>
      <c r="FK699" s="58"/>
      <c r="FL699" s="58"/>
      <c r="FM699" s="58"/>
      <c r="FN699" s="58"/>
      <c r="FO699" s="58"/>
      <c r="FP699" s="58"/>
      <c r="FQ699" s="58"/>
      <c r="FR699" s="58"/>
      <c r="FS699" s="58"/>
      <c r="FT699" s="58"/>
      <c r="FU699" s="58"/>
      <c r="FV699" s="58"/>
      <c r="FW699" s="58"/>
      <c r="FX699" s="58"/>
      <c r="FY699" s="58"/>
      <c r="FZ699" s="58"/>
      <c r="GA699" s="58"/>
      <c r="GB699" s="58"/>
      <c r="GC699" s="58"/>
      <c r="GD699" s="58"/>
      <c r="GE699" s="58"/>
      <c r="GF699" s="58"/>
      <c r="GG699" s="58"/>
      <c r="GH699" s="58"/>
      <c r="GI699" s="58"/>
      <c r="GJ699" s="58"/>
      <c r="GK699" s="58"/>
      <c r="GL699" s="58"/>
      <c r="GM699" s="58"/>
      <c r="GN699" s="58"/>
      <c r="GO699" s="58"/>
      <c r="GP699" s="58"/>
      <c r="GQ699" s="58"/>
      <c r="GR699" s="58"/>
      <c r="GS699" s="58"/>
      <c r="GT699" s="58"/>
      <c r="GU699" s="58"/>
      <c r="GV699" s="58"/>
      <c r="GW699" s="58"/>
      <c r="GX699" s="58"/>
      <c r="GY699" s="58"/>
    </row>
    <row r="700" spans="1:207" s="74" customFormat="1" ht="30" customHeight="1" x14ac:dyDescent="0.3">
      <c r="A700" s="87">
        <v>649</v>
      </c>
      <c r="B700" s="137" t="s">
        <v>940</v>
      </c>
      <c r="C700" s="131">
        <v>1955</v>
      </c>
      <c r="D700" s="109" t="s">
        <v>1934</v>
      </c>
      <c r="E700" s="131" t="s">
        <v>16</v>
      </c>
      <c r="F700" s="138">
        <v>2</v>
      </c>
      <c r="G700" s="139">
        <v>2</v>
      </c>
      <c r="H700" s="23">
        <v>1220.8</v>
      </c>
      <c r="I700" s="23">
        <v>0</v>
      </c>
      <c r="J700" s="23">
        <v>664.4</v>
      </c>
      <c r="K700" s="23">
        <f t="shared" si="138"/>
        <v>4194563.1999999993</v>
      </c>
      <c r="L700" s="23">
        <v>0</v>
      </c>
      <c r="M700" s="23">
        <v>0</v>
      </c>
      <c r="N700" s="23">
        <v>0</v>
      </c>
      <c r="O700" s="23">
        <f>[1]Лист1!$D$168</f>
        <v>4194563.1999999993</v>
      </c>
      <c r="P700" s="23">
        <f t="shared" si="137"/>
        <v>3435.9134993446914</v>
      </c>
      <c r="Q700" s="23">
        <v>9673</v>
      </c>
      <c r="R700" s="23" t="s">
        <v>573</v>
      </c>
      <c r="V700" s="58"/>
      <c r="W700" s="58"/>
      <c r="X700" s="58"/>
      <c r="Y700" s="58"/>
      <c r="Z700" s="58"/>
      <c r="AA700" s="58"/>
      <c r="AB700" s="58"/>
      <c r="AC700" s="58"/>
      <c r="AD700" s="58"/>
      <c r="AE700" s="58"/>
      <c r="AF700" s="58"/>
      <c r="AG700" s="58"/>
      <c r="AH700" s="58"/>
      <c r="AI700" s="58"/>
      <c r="AJ700" s="58"/>
      <c r="AK700" s="58"/>
      <c r="AL700" s="58"/>
      <c r="AM700" s="58"/>
      <c r="AN700" s="58"/>
      <c r="AO700" s="58"/>
      <c r="AP700" s="58"/>
      <c r="AQ700" s="58"/>
      <c r="AR700" s="58"/>
      <c r="AS700" s="58"/>
      <c r="AT700" s="58"/>
      <c r="AU700" s="58"/>
      <c r="AV700" s="58"/>
      <c r="AW700" s="58"/>
      <c r="AX700" s="58"/>
      <c r="AY700" s="58"/>
      <c r="AZ700" s="58"/>
      <c r="BA700" s="58"/>
      <c r="BB700" s="58"/>
      <c r="BC700" s="58"/>
      <c r="BD700" s="58"/>
      <c r="BE700" s="58"/>
      <c r="BF700" s="58"/>
      <c r="BG700" s="58"/>
      <c r="BH700" s="58"/>
      <c r="BI700" s="58"/>
      <c r="BJ700" s="58"/>
      <c r="BK700" s="58"/>
      <c r="BL700" s="58"/>
      <c r="BM700" s="58"/>
      <c r="BN700" s="58"/>
      <c r="BO700" s="58"/>
      <c r="BP700" s="58"/>
      <c r="BQ700" s="58"/>
      <c r="BR700" s="58"/>
      <c r="BS700" s="58"/>
      <c r="BT700" s="58"/>
      <c r="BU700" s="58"/>
      <c r="BV700" s="58"/>
      <c r="BW700" s="58"/>
      <c r="BX700" s="58"/>
      <c r="BY700" s="58"/>
      <c r="BZ700" s="58"/>
      <c r="CA700" s="58"/>
      <c r="CB700" s="58"/>
      <c r="CC700" s="58"/>
      <c r="CD700" s="58"/>
      <c r="CE700" s="58"/>
      <c r="CF700" s="58"/>
      <c r="CG700" s="58"/>
      <c r="CH700" s="58"/>
      <c r="CI700" s="58"/>
      <c r="CJ700" s="58"/>
      <c r="CK700" s="58"/>
      <c r="CL700" s="58"/>
      <c r="CM700" s="58"/>
      <c r="CN700" s="58"/>
      <c r="CO700" s="58"/>
      <c r="CP700" s="58"/>
      <c r="CQ700" s="58"/>
      <c r="CR700" s="58"/>
      <c r="CS700" s="58"/>
      <c r="CT700" s="58"/>
      <c r="CU700" s="58"/>
      <c r="CV700" s="58"/>
      <c r="CW700" s="58"/>
      <c r="CX700" s="58"/>
      <c r="CY700" s="58"/>
      <c r="CZ700" s="58"/>
      <c r="DA700" s="58"/>
      <c r="DB700" s="58"/>
      <c r="DC700" s="58"/>
      <c r="DD700" s="58"/>
      <c r="DE700" s="58"/>
      <c r="DF700" s="58"/>
      <c r="DG700" s="58"/>
      <c r="DH700" s="58"/>
      <c r="DI700" s="58"/>
      <c r="DJ700" s="58"/>
      <c r="DK700" s="58"/>
      <c r="DL700" s="58"/>
      <c r="DM700" s="58"/>
      <c r="DN700" s="58"/>
      <c r="DO700" s="58"/>
      <c r="DP700" s="58"/>
      <c r="DQ700" s="58"/>
      <c r="DR700" s="58"/>
      <c r="DS700" s="58"/>
      <c r="DT700" s="58"/>
      <c r="DU700" s="58"/>
      <c r="DV700" s="58"/>
      <c r="DW700" s="58"/>
      <c r="DX700" s="58"/>
      <c r="DY700" s="58"/>
      <c r="DZ700" s="58"/>
      <c r="EA700" s="58"/>
      <c r="EB700" s="58"/>
      <c r="EC700" s="58"/>
      <c r="ED700" s="58"/>
      <c r="EE700" s="58"/>
      <c r="EF700" s="58"/>
      <c r="EG700" s="58"/>
      <c r="EH700" s="58"/>
      <c r="EI700" s="58"/>
      <c r="EJ700" s="58"/>
      <c r="EK700" s="58"/>
      <c r="EL700" s="58"/>
      <c r="EM700" s="58"/>
      <c r="EN700" s="58"/>
      <c r="EO700" s="58"/>
      <c r="EP700" s="58"/>
      <c r="EQ700" s="58"/>
      <c r="ER700" s="58"/>
      <c r="ES700" s="58"/>
      <c r="ET700" s="58"/>
      <c r="EU700" s="58"/>
      <c r="EV700" s="58"/>
      <c r="EW700" s="58"/>
      <c r="EX700" s="58"/>
      <c r="EY700" s="58"/>
      <c r="EZ700" s="58"/>
      <c r="FA700" s="58"/>
      <c r="FB700" s="58"/>
      <c r="FC700" s="58"/>
      <c r="FD700" s="58"/>
      <c r="FE700" s="58"/>
      <c r="FF700" s="58"/>
      <c r="FG700" s="58"/>
      <c r="FH700" s="58"/>
      <c r="FI700" s="58"/>
      <c r="FJ700" s="58"/>
      <c r="FK700" s="58"/>
      <c r="FL700" s="58"/>
      <c r="FM700" s="58"/>
      <c r="FN700" s="58"/>
      <c r="FO700" s="58"/>
      <c r="FP700" s="58"/>
      <c r="FQ700" s="58"/>
      <c r="FR700" s="58"/>
      <c r="FS700" s="58"/>
      <c r="FT700" s="58"/>
      <c r="FU700" s="58"/>
      <c r="FV700" s="58"/>
      <c r="FW700" s="58"/>
      <c r="FX700" s="58"/>
      <c r="FY700" s="58"/>
      <c r="FZ700" s="58"/>
      <c r="GA700" s="58"/>
      <c r="GB700" s="58"/>
      <c r="GC700" s="58"/>
      <c r="GD700" s="58"/>
      <c r="GE700" s="58"/>
      <c r="GF700" s="58"/>
      <c r="GG700" s="58"/>
      <c r="GH700" s="58"/>
      <c r="GI700" s="58"/>
      <c r="GJ700" s="58"/>
      <c r="GK700" s="58"/>
      <c r="GL700" s="58"/>
      <c r="GM700" s="58"/>
      <c r="GN700" s="58"/>
      <c r="GO700" s="58"/>
      <c r="GP700" s="58"/>
      <c r="GQ700" s="58"/>
      <c r="GR700" s="58"/>
      <c r="GS700" s="58"/>
      <c r="GT700" s="58"/>
      <c r="GU700" s="58"/>
      <c r="GV700" s="58"/>
      <c r="GW700" s="58"/>
      <c r="GX700" s="58"/>
      <c r="GY700" s="58"/>
    </row>
    <row r="701" spans="1:207" s="2" customFormat="1" ht="30" customHeight="1" x14ac:dyDescent="0.3">
      <c r="A701" s="87">
        <v>650</v>
      </c>
      <c r="B701" s="137" t="s">
        <v>107</v>
      </c>
      <c r="C701" s="131">
        <v>1956</v>
      </c>
      <c r="D701" s="109" t="s">
        <v>1934</v>
      </c>
      <c r="E701" s="131" t="s">
        <v>16</v>
      </c>
      <c r="F701" s="138">
        <v>2</v>
      </c>
      <c r="G701" s="139">
        <v>2</v>
      </c>
      <c r="H701" s="23">
        <v>1215.9000000000001</v>
      </c>
      <c r="I701" s="23">
        <v>0</v>
      </c>
      <c r="J701" s="23">
        <v>630.9</v>
      </c>
      <c r="K701" s="23">
        <f t="shared" si="138"/>
        <v>3799763</v>
      </c>
      <c r="L701" s="23">
        <v>0</v>
      </c>
      <c r="M701" s="23">
        <v>0</v>
      </c>
      <c r="N701" s="23">
        <v>0</v>
      </c>
      <c r="O701" s="23">
        <f>[1]Лист1!$D$1019</f>
        <v>3799763</v>
      </c>
      <c r="P701" s="23">
        <f t="shared" si="137"/>
        <v>3125.0620939221972</v>
      </c>
      <c r="Q701" s="23">
        <v>9673</v>
      </c>
      <c r="R701" s="23" t="s">
        <v>572</v>
      </c>
      <c r="S701" s="9"/>
    </row>
    <row r="702" spans="1:207" s="74" customFormat="1" ht="30" customHeight="1" x14ac:dyDescent="0.3">
      <c r="A702" s="87">
        <v>651</v>
      </c>
      <c r="B702" s="137" t="s">
        <v>108</v>
      </c>
      <c r="C702" s="131">
        <v>1963</v>
      </c>
      <c r="D702" s="109" t="s">
        <v>1934</v>
      </c>
      <c r="E702" s="131" t="s">
        <v>16</v>
      </c>
      <c r="F702" s="138">
        <v>2</v>
      </c>
      <c r="G702" s="139">
        <v>2</v>
      </c>
      <c r="H702" s="23">
        <v>1136.5</v>
      </c>
      <c r="I702" s="23">
        <v>0</v>
      </c>
      <c r="J702" s="23">
        <v>646</v>
      </c>
      <c r="K702" s="23">
        <f t="shared" si="138"/>
        <v>5131368</v>
      </c>
      <c r="L702" s="23">
        <v>0</v>
      </c>
      <c r="M702" s="23">
        <v>0</v>
      </c>
      <c r="N702" s="23">
        <v>0</v>
      </c>
      <c r="O702" s="23">
        <f>[1]Лист1!$D$1020</f>
        <v>5131368</v>
      </c>
      <c r="P702" s="23">
        <f t="shared" si="137"/>
        <v>4515.0620325560931</v>
      </c>
      <c r="Q702" s="23">
        <v>9673</v>
      </c>
      <c r="R702" s="23" t="s">
        <v>572</v>
      </c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  <c r="AG702" s="58"/>
      <c r="AH702" s="58"/>
      <c r="AI702" s="58"/>
      <c r="AJ702" s="58"/>
      <c r="AK702" s="58"/>
      <c r="AL702" s="58"/>
      <c r="AM702" s="58"/>
      <c r="AN702" s="58"/>
      <c r="AO702" s="58"/>
      <c r="AP702" s="58"/>
      <c r="AQ702" s="58"/>
      <c r="AR702" s="58"/>
      <c r="AS702" s="58"/>
      <c r="AT702" s="58"/>
      <c r="AU702" s="58"/>
      <c r="AV702" s="58"/>
      <c r="AW702" s="58"/>
      <c r="AX702" s="58"/>
      <c r="AY702" s="58"/>
      <c r="AZ702" s="58"/>
      <c r="BA702" s="58"/>
      <c r="BB702" s="58"/>
      <c r="BC702" s="58"/>
      <c r="BD702" s="58"/>
      <c r="BE702" s="58"/>
      <c r="BF702" s="58"/>
      <c r="BG702" s="58"/>
      <c r="BH702" s="58"/>
      <c r="BI702" s="58"/>
      <c r="BJ702" s="58"/>
      <c r="BK702" s="58"/>
      <c r="BL702" s="58"/>
      <c r="BM702" s="58"/>
      <c r="BN702" s="58"/>
      <c r="BO702" s="58"/>
      <c r="BP702" s="58"/>
      <c r="BQ702" s="58"/>
      <c r="BR702" s="58"/>
      <c r="BS702" s="58"/>
      <c r="BT702" s="58"/>
      <c r="BU702" s="58"/>
      <c r="BV702" s="58"/>
      <c r="BW702" s="58"/>
      <c r="BX702" s="58"/>
      <c r="BY702" s="58"/>
      <c r="BZ702" s="58"/>
      <c r="CA702" s="58"/>
      <c r="CB702" s="58"/>
      <c r="CC702" s="58"/>
      <c r="CD702" s="58"/>
      <c r="CE702" s="58"/>
      <c r="CF702" s="58"/>
      <c r="CG702" s="58"/>
      <c r="CH702" s="58"/>
      <c r="CI702" s="58"/>
      <c r="CJ702" s="58"/>
      <c r="CK702" s="58"/>
      <c r="CL702" s="58"/>
      <c r="CM702" s="58"/>
      <c r="CN702" s="58"/>
      <c r="CO702" s="58"/>
      <c r="CP702" s="58"/>
      <c r="CQ702" s="58"/>
      <c r="CR702" s="58"/>
      <c r="CS702" s="58"/>
      <c r="CT702" s="58"/>
      <c r="CU702" s="58"/>
      <c r="CV702" s="58"/>
      <c r="CW702" s="58"/>
      <c r="CX702" s="58"/>
      <c r="CY702" s="58"/>
      <c r="CZ702" s="58"/>
      <c r="DA702" s="58"/>
      <c r="DB702" s="58"/>
      <c r="DC702" s="58"/>
      <c r="DD702" s="58"/>
      <c r="DE702" s="58"/>
      <c r="DF702" s="58"/>
      <c r="DG702" s="58"/>
      <c r="DH702" s="58"/>
      <c r="DI702" s="58"/>
      <c r="DJ702" s="58"/>
      <c r="DK702" s="58"/>
      <c r="DL702" s="58"/>
      <c r="DM702" s="58"/>
      <c r="DN702" s="58"/>
      <c r="DO702" s="58"/>
      <c r="DP702" s="58"/>
      <c r="DQ702" s="58"/>
      <c r="DR702" s="58"/>
      <c r="DS702" s="58"/>
      <c r="DT702" s="58"/>
      <c r="DU702" s="58"/>
      <c r="DV702" s="58"/>
      <c r="DW702" s="58"/>
      <c r="DX702" s="58"/>
      <c r="DY702" s="58"/>
      <c r="DZ702" s="58"/>
      <c r="EA702" s="58"/>
      <c r="EB702" s="58"/>
      <c r="EC702" s="58"/>
      <c r="ED702" s="58"/>
      <c r="EE702" s="58"/>
      <c r="EF702" s="58"/>
      <c r="EG702" s="58"/>
      <c r="EH702" s="58"/>
      <c r="EI702" s="58"/>
      <c r="EJ702" s="58"/>
      <c r="EK702" s="58"/>
      <c r="EL702" s="58"/>
      <c r="EM702" s="58"/>
      <c r="EN702" s="58"/>
      <c r="EO702" s="58"/>
      <c r="EP702" s="58"/>
      <c r="EQ702" s="58"/>
      <c r="ER702" s="58"/>
      <c r="ES702" s="58"/>
      <c r="ET702" s="58"/>
      <c r="EU702" s="58"/>
      <c r="EV702" s="58"/>
      <c r="EW702" s="58"/>
      <c r="EX702" s="58"/>
      <c r="EY702" s="58"/>
      <c r="EZ702" s="58"/>
      <c r="FA702" s="58"/>
      <c r="FB702" s="58"/>
      <c r="FC702" s="58"/>
      <c r="FD702" s="58"/>
      <c r="FE702" s="58"/>
      <c r="FF702" s="58"/>
      <c r="FG702" s="58"/>
      <c r="FH702" s="58"/>
      <c r="FI702" s="58"/>
      <c r="FJ702" s="58"/>
      <c r="FK702" s="58"/>
      <c r="FL702" s="58"/>
      <c r="FM702" s="58"/>
      <c r="FN702" s="58"/>
      <c r="FO702" s="58"/>
      <c r="FP702" s="58"/>
      <c r="FQ702" s="58"/>
      <c r="FR702" s="58"/>
      <c r="FS702" s="58"/>
      <c r="FT702" s="58"/>
      <c r="FU702" s="58"/>
      <c r="FV702" s="58"/>
      <c r="FW702" s="58"/>
      <c r="FX702" s="58"/>
      <c r="FY702" s="58"/>
      <c r="FZ702" s="58"/>
      <c r="GA702" s="58"/>
      <c r="GB702" s="58"/>
      <c r="GC702" s="58"/>
      <c r="GD702" s="58"/>
      <c r="GE702" s="58"/>
      <c r="GF702" s="58"/>
      <c r="GG702" s="58"/>
      <c r="GH702" s="58"/>
      <c r="GI702" s="58"/>
      <c r="GJ702" s="58"/>
      <c r="GK702" s="58"/>
      <c r="GL702" s="58"/>
      <c r="GM702" s="58"/>
      <c r="GN702" s="58"/>
      <c r="GO702" s="58"/>
      <c r="GP702" s="58"/>
      <c r="GQ702" s="58"/>
      <c r="GR702" s="58"/>
      <c r="GS702" s="58"/>
      <c r="GT702" s="58"/>
      <c r="GU702" s="58"/>
      <c r="GV702" s="58"/>
      <c r="GW702" s="58"/>
      <c r="GX702" s="58"/>
      <c r="GY702" s="58"/>
    </row>
    <row r="703" spans="1:207" s="2" customFormat="1" ht="30" customHeight="1" x14ac:dyDescent="0.3">
      <c r="A703" s="87">
        <v>652</v>
      </c>
      <c r="B703" s="137" t="s">
        <v>109</v>
      </c>
      <c r="C703" s="131">
        <v>1964</v>
      </c>
      <c r="D703" s="109" t="s">
        <v>1934</v>
      </c>
      <c r="E703" s="131" t="s">
        <v>16</v>
      </c>
      <c r="F703" s="138">
        <v>4</v>
      </c>
      <c r="G703" s="139">
        <v>2</v>
      </c>
      <c r="H703" s="23">
        <v>1788</v>
      </c>
      <c r="I703" s="23">
        <v>73</v>
      </c>
      <c r="J703" s="23">
        <v>1255.8</v>
      </c>
      <c r="K703" s="23">
        <f t="shared" si="138"/>
        <v>6046952</v>
      </c>
      <c r="L703" s="23">
        <v>0</v>
      </c>
      <c r="M703" s="23">
        <v>0</v>
      </c>
      <c r="N703" s="23">
        <v>0</v>
      </c>
      <c r="O703" s="23">
        <f>[1]Лист1!$D$1021</f>
        <v>6046952</v>
      </c>
      <c r="P703" s="23">
        <f t="shared" si="137"/>
        <v>3381.964205816555</v>
      </c>
      <c r="Q703" s="23">
        <v>9673</v>
      </c>
      <c r="R703" s="23" t="s">
        <v>572</v>
      </c>
      <c r="S703" s="9"/>
    </row>
    <row r="704" spans="1:207" s="74" customFormat="1" ht="30" customHeight="1" x14ac:dyDescent="0.3">
      <c r="A704" s="87">
        <v>653</v>
      </c>
      <c r="B704" s="137" t="s">
        <v>98</v>
      </c>
      <c r="C704" s="131">
        <v>1962</v>
      </c>
      <c r="D704" s="109" t="s">
        <v>1934</v>
      </c>
      <c r="E704" s="131" t="s">
        <v>16</v>
      </c>
      <c r="F704" s="138">
        <v>3</v>
      </c>
      <c r="G704" s="139">
        <v>2</v>
      </c>
      <c r="H704" s="23">
        <v>1898.4</v>
      </c>
      <c r="I704" s="23">
        <v>0</v>
      </c>
      <c r="J704" s="23">
        <v>956.4</v>
      </c>
      <c r="K704" s="23">
        <f t="shared" si="138"/>
        <v>1943018</v>
      </c>
      <c r="L704" s="23">
        <v>0</v>
      </c>
      <c r="M704" s="23">
        <v>0</v>
      </c>
      <c r="N704" s="23">
        <v>0</v>
      </c>
      <c r="O704" s="23">
        <f>[1]Лист1!$D$1023</f>
        <v>1943018</v>
      </c>
      <c r="P704" s="23">
        <f t="shared" si="137"/>
        <v>1023.5029498525073</v>
      </c>
      <c r="Q704" s="23">
        <v>9673</v>
      </c>
      <c r="R704" s="23" t="s">
        <v>572</v>
      </c>
      <c r="V704" s="58"/>
      <c r="W704" s="58"/>
      <c r="X704" s="58"/>
      <c r="Y704" s="58"/>
      <c r="Z704" s="58"/>
      <c r="AA704" s="58"/>
      <c r="AB704" s="58"/>
      <c r="AC704" s="58"/>
      <c r="AD704" s="58"/>
      <c r="AE704" s="58"/>
      <c r="AF704" s="58"/>
      <c r="AG704" s="58"/>
      <c r="AH704" s="58"/>
      <c r="AI704" s="58"/>
      <c r="AJ704" s="58"/>
      <c r="AK704" s="58"/>
      <c r="AL704" s="58"/>
      <c r="AM704" s="58"/>
      <c r="AN704" s="58"/>
      <c r="AO704" s="58"/>
      <c r="AP704" s="58"/>
      <c r="AQ704" s="58"/>
      <c r="AR704" s="58"/>
      <c r="AS704" s="58"/>
      <c r="AT704" s="58"/>
      <c r="AU704" s="58"/>
      <c r="AV704" s="58"/>
      <c r="AW704" s="58"/>
      <c r="AX704" s="58"/>
      <c r="AY704" s="58"/>
      <c r="AZ704" s="58"/>
      <c r="BA704" s="58"/>
      <c r="BB704" s="58"/>
      <c r="BC704" s="58"/>
      <c r="BD704" s="58"/>
      <c r="BE704" s="58"/>
      <c r="BF704" s="58"/>
      <c r="BG704" s="58"/>
      <c r="BH704" s="58"/>
      <c r="BI704" s="58"/>
      <c r="BJ704" s="58"/>
      <c r="BK704" s="58"/>
      <c r="BL704" s="58"/>
      <c r="BM704" s="58"/>
      <c r="BN704" s="58"/>
      <c r="BO704" s="58"/>
      <c r="BP704" s="58"/>
      <c r="BQ704" s="58"/>
      <c r="BR704" s="58"/>
      <c r="BS704" s="58"/>
      <c r="BT704" s="58"/>
      <c r="BU704" s="58"/>
      <c r="BV704" s="58"/>
      <c r="BW704" s="58"/>
      <c r="BX704" s="58"/>
      <c r="BY704" s="58"/>
      <c r="BZ704" s="58"/>
      <c r="CA704" s="58"/>
      <c r="CB704" s="58"/>
      <c r="CC704" s="58"/>
      <c r="CD704" s="58"/>
      <c r="CE704" s="58"/>
      <c r="CF704" s="58"/>
      <c r="CG704" s="58"/>
      <c r="CH704" s="58"/>
      <c r="CI704" s="58"/>
      <c r="CJ704" s="58"/>
      <c r="CK704" s="58"/>
      <c r="CL704" s="58"/>
      <c r="CM704" s="58"/>
      <c r="CN704" s="58"/>
      <c r="CO704" s="58"/>
      <c r="CP704" s="58"/>
      <c r="CQ704" s="58"/>
      <c r="CR704" s="58"/>
      <c r="CS704" s="58"/>
      <c r="CT704" s="58"/>
      <c r="CU704" s="58"/>
      <c r="CV704" s="58"/>
      <c r="CW704" s="58"/>
      <c r="CX704" s="58"/>
      <c r="CY704" s="58"/>
      <c r="CZ704" s="58"/>
      <c r="DA704" s="58"/>
      <c r="DB704" s="58"/>
      <c r="DC704" s="58"/>
      <c r="DD704" s="58"/>
      <c r="DE704" s="58"/>
      <c r="DF704" s="58"/>
      <c r="DG704" s="58"/>
      <c r="DH704" s="58"/>
      <c r="DI704" s="58"/>
      <c r="DJ704" s="58"/>
      <c r="DK704" s="58"/>
      <c r="DL704" s="58"/>
      <c r="DM704" s="58"/>
      <c r="DN704" s="58"/>
      <c r="DO704" s="58"/>
      <c r="DP704" s="58"/>
      <c r="DQ704" s="58"/>
      <c r="DR704" s="58"/>
      <c r="DS704" s="58"/>
      <c r="DT704" s="58"/>
      <c r="DU704" s="58"/>
      <c r="DV704" s="58"/>
      <c r="DW704" s="58"/>
      <c r="DX704" s="58"/>
      <c r="DY704" s="58"/>
      <c r="DZ704" s="58"/>
      <c r="EA704" s="58"/>
      <c r="EB704" s="58"/>
      <c r="EC704" s="58"/>
      <c r="ED704" s="58"/>
      <c r="EE704" s="58"/>
      <c r="EF704" s="58"/>
      <c r="EG704" s="58"/>
      <c r="EH704" s="58"/>
      <c r="EI704" s="58"/>
      <c r="EJ704" s="58"/>
      <c r="EK704" s="58"/>
      <c r="EL704" s="58"/>
      <c r="EM704" s="58"/>
      <c r="EN704" s="58"/>
      <c r="EO704" s="58"/>
      <c r="EP704" s="58"/>
      <c r="EQ704" s="58"/>
      <c r="ER704" s="58"/>
      <c r="ES704" s="58"/>
      <c r="ET704" s="58"/>
      <c r="EU704" s="58"/>
      <c r="EV704" s="58"/>
      <c r="EW704" s="58"/>
      <c r="EX704" s="58"/>
      <c r="EY704" s="58"/>
      <c r="EZ704" s="58"/>
      <c r="FA704" s="58"/>
      <c r="FB704" s="58"/>
      <c r="FC704" s="58"/>
      <c r="FD704" s="58"/>
      <c r="FE704" s="58"/>
      <c r="FF704" s="58"/>
      <c r="FG704" s="58"/>
      <c r="FH704" s="58"/>
      <c r="FI704" s="58"/>
      <c r="FJ704" s="58"/>
      <c r="FK704" s="58"/>
      <c r="FL704" s="58"/>
      <c r="FM704" s="58"/>
      <c r="FN704" s="58"/>
      <c r="FO704" s="58"/>
      <c r="FP704" s="58"/>
      <c r="FQ704" s="58"/>
      <c r="FR704" s="58"/>
      <c r="FS704" s="58"/>
      <c r="FT704" s="58"/>
      <c r="FU704" s="58"/>
      <c r="FV704" s="58"/>
      <c r="FW704" s="58"/>
      <c r="FX704" s="58"/>
      <c r="FY704" s="58"/>
      <c r="FZ704" s="58"/>
      <c r="GA704" s="58"/>
      <c r="GB704" s="58"/>
      <c r="GC704" s="58"/>
      <c r="GD704" s="58"/>
      <c r="GE704" s="58"/>
      <c r="GF704" s="58"/>
      <c r="GG704" s="58"/>
      <c r="GH704" s="58"/>
      <c r="GI704" s="58"/>
      <c r="GJ704" s="58"/>
      <c r="GK704" s="58"/>
      <c r="GL704" s="58"/>
      <c r="GM704" s="58"/>
      <c r="GN704" s="58"/>
      <c r="GO704" s="58"/>
      <c r="GP704" s="58"/>
      <c r="GQ704" s="58"/>
      <c r="GR704" s="58"/>
      <c r="GS704" s="58"/>
      <c r="GT704" s="58"/>
      <c r="GU704" s="58"/>
      <c r="GV704" s="58"/>
      <c r="GW704" s="58"/>
      <c r="GX704" s="58"/>
      <c r="GY704" s="58"/>
    </row>
    <row r="705" spans="1:207" s="74" customFormat="1" ht="30" customHeight="1" x14ac:dyDescent="0.3">
      <c r="A705" s="87">
        <v>654</v>
      </c>
      <c r="B705" s="137" t="s">
        <v>956</v>
      </c>
      <c r="C705" s="131">
        <v>1952</v>
      </c>
      <c r="D705" s="109" t="s">
        <v>1934</v>
      </c>
      <c r="E705" s="131" t="s">
        <v>16</v>
      </c>
      <c r="F705" s="138">
        <v>2</v>
      </c>
      <c r="G705" s="139">
        <v>1</v>
      </c>
      <c r="H705" s="23">
        <v>679.3</v>
      </c>
      <c r="I705" s="23">
        <v>0</v>
      </c>
      <c r="J705" s="23">
        <v>360</v>
      </c>
      <c r="K705" s="23">
        <f t="shared" si="138"/>
        <v>4043816.1999999997</v>
      </c>
      <c r="L705" s="23">
        <v>0</v>
      </c>
      <c r="M705" s="23">
        <v>0</v>
      </c>
      <c r="N705" s="23">
        <v>0</v>
      </c>
      <c r="O705" s="23">
        <f>[1]Лист1!$D$1022</f>
        <v>4043816.1999999997</v>
      </c>
      <c r="P705" s="23">
        <f t="shared" si="137"/>
        <v>5952.916531723833</v>
      </c>
      <c r="Q705" s="23">
        <v>9673</v>
      </c>
      <c r="R705" s="23" t="s">
        <v>572</v>
      </c>
      <c r="V705" s="58"/>
      <c r="W705" s="58"/>
      <c r="X705" s="58"/>
      <c r="Y705" s="58"/>
      <c r="Z705" s="58"/>
      <c r="AA705" s="58"/>
      <c r="AB705" s="58"/>
      <c r="AC705" s="58"/>
      <c r="AD705" s="58"/>
      <c r="AE705" s="58"/>
      <c r="AF705" s="58"/>
      <c r="AG705" s="58"/>
      <c r="AH705" s="58"/>
      <c r="AI705" s="58"/>
      <c r="AJ705" s="58"/>
      <c r="AK705" s="58"/>
      <c r="AL705" s="58"/>
      <c r="AM705" s="58"/>
      <c r="AN705" s="58"/>
      <c r="AO705" s="58"/>
      <c r="AP705" s="58"/>
      <c r="AQ705" s="58"/>
      <c r="AR705" s="58"/>
      <c r="AS705" s="58"/>
      <c r="AT705" s="58"/>
      <c r="AU705" s="58"/>
      <c r="AV705" s="58"/>
      <c r="AW705" s="58"/>
      <c r="AX705" s="58"/>
      <c r="AY705" s="58"/>
      <c r="AZ705" s="58"/>
      <c r="BA705" s="58"/>
      <c r="BB705" s="58"/>
      <c r="BC705" s="58"/>
      <c r="BD705" s="58"/>
      <c r="BE705" s="58"/>
      <c r="BF705" s="58"/>
      <c r="BG705" s="58"/>
      <c r="BH705" s="58"/>
      <c r="BI705" s="58"/>
      <c r="BJ705" s="58"/>
      <c r="BK705" s="58"/>
      <c r="BL705" s="58"/>
      <c r="BM705" s="58"/>
      <c r="BN705" s="58"/>
      <c r="BO705" s="58"/>
      <c r="BP705" s="58"/>
      <c r="BQ705" s="58"/>
      <c r="BR705" s="58"/>
      <c r="BS705" s="58"/>
      <c r="BT705" s="58"/>
      <c r="BU705" s="58"/>
      <c r="BV705" s="58"/>
      <c r="BW705" s="58"/>
      <c r="BX705" s="58"/>
      <c r="BY705" s="58"/>
      <c r="BZ705" s="58"/>
      <c r="CA705" s="58"/>
      <c r="CB705" s="58"/>
      <c r="CC705" s="58"/>
      <c r="CD705" s="58"/>
      <c r="CE705" s="58"/>
      <c r="CF705" s="58"/>
      <c r="CG705" s="58"/>
      <c r="CH705" s="58"/>
      <c r="CI705" s="58"/>
      <c r="CJ705" s="58"/>
      <c r="CK705" s="58"/>
      <c r="CL705" s="58"/>
      <c r="CM705" s="58"/>
      <c r="CN705" s="58"/>
      <c r="CO705" s="58"/>
      <c r="CP705" s="58"/>
      <c r="CQ705" s="58"/>
      <c r="CR705" s="58"/>
      <c r="CS705" s="58"/>
      <c r="CT705" s="58"/>
      <c r="CU705" s="58"/>
      <c r="CV705" s="58"/>
      <c r="CW705" s="58"/>
      <c r="CX705" s="58"/>
      <c r="CY705" s="58"/>
      <c r="CZ705" s="58"/>
      <c r="DA705" s="58"/>
      <c r="DB705" s="58"/>
      <c r="DC705" s="58"/>
      <c r="DD705" s="58"/>
      <c r="DE705" s="58"/>
      <c r="DF705" s="58"/>
      <c r="DG705" s="58"/>
      <c r="DH705" s="58"/>
      <c r="DI705" s="58"/>
      <c r="DJ705" s="58"/>
      <c r="DK705" s="58"/>
      <c r="DL705" s="58"/>
      <c r="DM705" s="58"/>
      <c r="DN705" s="58"/>
      <c r="DO705" s="58"/>
      <c r="DP705" s="58"/>
      <c r="DQ705" s="58"/>
      <c r="DR705" s="58"/>
      <c r="DS705" s="58"/>
      <c r="DT705" s="58"/>
      <c r="DU705" s="58"/>
      <c r="DV705" s="58"/>
      <c r="DW705" s="58"/>
      <c r="DX705" s="58"/>
      <c r="DY705" s="58"/>
      <c r="DZ705" s="58"/>
      <c r="EA705" s="58"/>
      <c r="EB705" s="58"/>
      <c r="EC705" s="58"/>
      <c r="ED705" s="58"/>
      <c r="EE705" s="58"/>
      <c r="EF705" s="58"/>
      <c r="EG705" s="58"/>
      <c r="EH705" s="58"/>
      <c r="EI705" s="58"/>
      <c r="EJ705" s="58"/>
      <c r="EK705" s="58"/>
      <c r="EL705" s="58"/>
      <c r="EM705" s="58"/>
      <c r="EN705" s="58"/>
      <c r="EO705" s="58"/>
      <c r="EP705" s="58"/>
      <c r="EQ705" s="58"/>
      <c r="ER705" s="58"/>
      <c r="ES705" s="58"/>
      <c r="ET705" s="58"/>
      <c r="EU705" s="58"/>
      <c r="EV705" s="58"/>
      <c r="EW705" s="58"/>
      <c r="EX705" s="58"/>
      <c r="EY705" s="58"/>
      <c r="EZ705" s="58"/>
      <c r="FA705" s="58"/>
      <c r="FB705" s="58"/>
      <c r="FC705" s="58"/>
      <c r="FD705" s="58"/>
      <c r="FE705" s="58"/>
      <c r="FF705" s="58"/>
      <c r="FG705" s="58"/>
      <c r="FH705" s="58"/>
      <c r="FI705" s="58"/>
      <c r="FJ705" s="58"/>
      <c r="FK705" s="58"/>
      <c r="FL705" s="58"/>
      <c r="FM705" s="58"/>
      <c r="FN705" s="58"/>
      <c r="FO705" s="58"/>
      <c r="FP705" s="58"/>
      <c r="FQ705" s="58"/>
      <c r="FR705" s="58"/>
      <c r="FS705" s="58"/>
      <c r="FT705" s="58"/>
      <c r="FU705" s="58"/>
      <c r="FV705" s="58"/>
      <c r="FW705" s="58"/>
      <c r="FX705" s="58"/>
      <c r="FY705" s="58"/>
      <c r="FZ705" s="58"/>
      <c r="GA705" s="58"/>
      <c r="GB705" s="58"/>
      <c r="GC705" s="58"/>
      <c r="GD705" s="58"/>
      <c r="GE705" s="58"/>
      <c r="GF705" s="58"/>
      <c r="GG705" s="58"/>
      <c r="GH705" s="58"/>
      <c r="GI705" s="58"/>
      <c r="GJ705" s="58"/>
      <c r="GK705" s="58"/>
      <c r="GL705" s="58"/>
      <c r="GM705" s="58"/>
      <c r="GN705" s="58"/>
      <c r="GO705" s="58"/>
      <c r="GP705" s="58"/>
      <c r="GQ705" s="58"/>
      <c r="GR705" s="58"/>
      <c r="GS705" s="58"/>
      <c r="GT705" s="58"/>
      <c r="GU705" s="58"/>
      <c r="GV705" s="58"/>
      <c r="GW705" s="58"/>
      <c r="GX705" s="58"/>
      <c r="GY705" s="58"/>
    </row>
    <row r="706" spans="1:207" s="2" customFormat="1" ht="30" customHeight="1" x14ac:dyDescent="0.3">
      <c r="A706" s="87">
        <v>655</v>
      </c>
      <c r="B706" s="137" t="s">
        <v>957</v>
      </c>
      <c r="C706" s="131">
        <v>1958</v>
      </c>
      <c r="D706" s="109" t="s">
        <v>1934</v>
      </c>
      <c r="E706" s="131" t="s">
        <v>16</v>
      </c>
      <c r="F706" s="138">
        <v>2</v>
      </c>
      <c r="G706" s="139">
        <v>1</v>
      </c>
      <c r="H706" s="23">
        <v>694.7</v>
      </c>
      <c r="I706" s="23">
        <v>0</v>
      </c>
      <c r="J706" s="23">
        <v>377.1</v>
      </c>
      <c r="K706" s="23">
        <f t="shared" si="138"/>
        <v>2268158.7000000002</v>
      </c>
      <c r="L706" s="23">
        <v>0</v>
      </c>
      <c r="M706" s="23">
        <v>0</v>
      </c>
      <c r="N706" s="23">
        <v>0</v>
      </c>
      <c r="O706" s="23">
        <f>[1]Лист1!$D$1024</f>
        <v>2268158.7000000002</v>
      </c>
      <c r="P706" s="23">
        <f t="shared" si="137"/>
        <v>3264.9470274938822</v>
      </c>
      <c r="Q706" s="23">
        <v>9673</v>
      </c>
      <c r="R706" s="23" t="s">
        <v>572</v>
      </c>
      <c r="S706" s="9"/>
    </row>
    <row r="707" spans="1:207" s="2" customFormat="1" ht="30" customHeight="1" x14ac:dyDescent="0.3">
      <c r="A707" s="87">
        <v>656</v>
      </c>
      <c r="B707" s="137" t="s">
        <v>441</v>
      </c>
      <c r="C707" s="131">
        <v>1958</v>
      </c>
      <c r="D707" s="109" t="s">
        <v>1934</v>
      </c>
      <c r="E707" s="131" t="s">
        <v>16</v>
      </c>
      <c r="F707" s="87">
        <v>2</v>
      </c>
      <c r="G707" s="87">
        <v>1</v>
      </c>
      <c r="H707" s="23">
        <v>701.5</v>
      </c>
      <c r="I707" s="23">
        <v>0</v>
      </c>
      <c r="J707" s="23">
        <v>388.1</v>
      </c>
      <c r="K707" s="23">
        <f t="shared" si="138"/>
        <v>2402831</v>
      </c>
      <c r="L707" s="23">
        <v>0</v>
      </c>
      <c r="M707" s="23">
        <v>0</v>
      </c>
      <c r="N707" s="23">
        <v>0</v>
      </c>
      <c r="O707" s="23">
        <f>[1]Лист1!$D$169</f>
        <v>2402831</v>
      </c>
      <c r="P707" s="23">
        <f t="shared" si="137"/>
        <v>3425.2758374910904</v>
      </c>
      <c r="Q707" s="23">
        <v>9673</v>
      </c>
      <c r="R707" s="23" t="s">
        <v>573</v>
      </c>
      <c r="S707" s="9"/>
    </row>
    <row r="708" spans="1:207" s="74" customFormat="1" ht="30" customHeight="1" x14ac:dyDescent="0.3">
      <c r="A708" s="87">
        <v>657</v>
      </c>
      <c r="B708" s="137" t="s">
        <v>969</v>
      </c>
      <c r="C708" s="131">
        <v>1969</v>
      </c>
      <c r="D708" s="109" t="s">
        <v>1934</v>
      </c>
      <c r="E708" s="131" t="s">
        <v>16</v>
      </c>
      <c r="F708" s="138">
        <v>5</v>
      </c>
      <c r="G708" s="139">
        <v>4</v>
      </c>
      <c r="H708" s="23">
        <v>4302.3999999999996</v>
      </c>
      <c r="I708" s="23">
        <v>294.5</v>
      </c>
      <c r="J708" s="23">
        <v>3074.7</v>
      </c>
      <c r="K708" s="23">
        <f t="shared" si="138"/>
        <v>6476700</v>
      </c>
      <c r="L708" s="23">
        <v>0</v>
      </c>
      <c r="M708" s="23">
        <v>0</v>
      </c>
      <c r="N708" s="23">
        <v>0</v>
      </c>
      <c r="O708" s="23">
        <f>[1]Лист1!$D$1838</f>
        <v>6476700</v>
      </c>
      <c r="P708" s="23">
        <f t="shared" si="137"/>
        <v>1505.3690963183342</v>
      </c>
      <c r="Q708" s="23">
        <v>9673</v>
      </c>
      <c r="R708" s="23" t="s">
        <v>571</v>
      </c>
      <c r="V708" s="58"/>
      <c r="W708" s="58"/>
      <c r="X708" s="58"/>
      <c r="Y708" s="58"/>
      <c r="Z708" s="58"/>
      <c r="AA708" s="58"/>
      <c r="AB708" s="58"/>
      <c r="AC708" s="58"/>
      <c r="AD708" s="58"/>
      <c r="AE708" s="58"/>
      <c r="AF708" s="58"/>
      <c r="AG708" s="58"/>
      <c r="AH708" s="58"/>
      <c r="AI708" s="58"/>
      <c r="AJ708" s="58"/>
      <c r="AK708" s="58"/>
      <c r="AL708" s="58"/>
      <c r="AM708" s="58"/>
      <c r="AN708" s="58"/>
      <c r="AO708" s="58"/>
      <c r="AP708" s="58"/>
      <c r="AQ708" s="58"/>
      <c r="AR708" s="58"/>
      <c r="AS708" s="58"/>
      <c r="AT708" s="58"/>
      <c r="AU708" s="58"/>
      <c r="AV708" s="58"/>
      <c r="AW708" s="58"/>
      <c r="AX708" s="58"/>
      <c r="AY708" s="58"/>
      <c r="AZ708" s="58"/>
      <c r="BA708" s="58"/>
      <c r="BB708" s="58"/>
      <c r="BC708" s="58"/>
      <c r="BD708" s="58"/>
      <c r="BE708" s="58"/>
      <c r="BF708" s="58"/>
      <c r="BG708" s="58"/>
      <c r="BH708" s="58"/>
      <c r="BI708" s="58"/>
      <c r="BJ708" s="58"/>
      <c r="BK708" s="58"/>
      <c r="BL708" s="58"/>
      <c r="BM708" s="58"/>
      <c r="BN708" s="58"/>
      <c r="BO708" s="58"/>
      <c r="BP708" s="58"/>
      <c r="BQ708" s="58"/>
      <c r="BR708" s="58"/>
      <c r="BS708" s="58"/>
      <c r="BT708" s="58"/>
      <c r="BU708" s="58"/>
      <c r="BV708" s="58"/>
      <c r="BW708" s="58"/>
      <c r="BX708" s="58"/>
      <c r="BY708" s="58"/>
      <c r="BZ708" s="58"/>
      <c r="CA708" s="58"/>
      <c r="CB708" s="58"/>
      <c r="CC708" s="58"/>
      <c r="CD708" s="58"/>
      <c r="CE708" s="58"/>
      <c r="CF708" s="58"/>
      <c r="CG708" s="58"/>
      <c r="CH708" s="58"/>
      <c r="CI708" s="58"/>
      <c r="CJ708" s="58"/>
      <c r="CK708" s="58"/>
      <c r="CL708" s="58"/>
      <c r="CM708" s="58"/>
      <c r="CN708" s="58"/>
      <c r="CO708" s="58"/>
      <c r="CP708" s="58"/>
      <c r="CQ708" s="58"/>
      <c r="CR708" s="58"/>
      <c r="CS708" s="58"/>
      <c r="CT708" s="58"/>
      <c r="CU708" s="58"/>
      <c r="CV708" s="58"/>
      <c r="CW708" s="58"/>
      <c r="CX708" s="58"/>
      <c r="CY708" s="58"/>
      <c r="CZ708" s="58"/>
      <c r="DA708" s="58"/>
      <c r="DB708" s="58"/>
      <c r="DC708" s="58"/>
      <c r="DD708" s="58"/>
      <c r="DE708" s="58"/>
      <c r="DF708" s="58"/>
      <c r="DG708" s="58"/>
      <c r="DH708" s="58"/>
      <c r="DI708" s="58"/>
      <c r="DJ708" s="58"/>
      <c r="DK708" s="58"/>
      <c r="DL708" s="58"/>
      <c r="DM708" s="58"/>
      <c r="DN708" s="58"/>
      <c r="DO708" s="58"/>
      <c r="DP708" s="58"/>
      <c r="DQ708" s="58"/>
      <c r="DR708" s="58"/>
      <c r="DS708" s="58"/>
      <c r="DT708" s="58"/>
      <c r="DU708" s="58"/>
      <c r="DV708" s="58"/>
      <c r="DW708" s="58"/>
      <c r="DX708" s="58"/>
      <c r="DY708" s="58"/>
      <c r="DZ708" s="58"/>
      <c r="EA708" s="58"/>
      <c r="EB708" s="58"/>
      <c r="EC708" s="58"/>
      <c r="ED708" s="58"/>
      <c r="EE708" s="58"/>
      <c r="EF708" s="58"/>
      <c r="EG708" s="58"/>
      <c r="EH708" s="58"/>
      <c r="EI708" s="58"/>
      <c r="EJ708" s="58"/>
      <c r="EK708" s="58"/>
      <c r="EL708" s="58"/>
      <c r="EM708" s="58"/>
      <c r="EN708" s="58"/>
      <c r="EO708" s="58"/>
      <c r="EP708" s="58"/>
      <c r="EQ708" s="58"/>
      <c r="ER708" s="58"/>
      <c r="ES708" s="58"/>
      <c r="ET708" s="58"/>
      <c r="EU708" s="58"/>
      <c r="EV708" s="58"/>
      <c r="EW708" s="58"/>
      <c r="EX708" s="58"/>
      <c r="EY708" s="58"/>
      <c r="EZ708" s="58"/>
      <c r="FA708" s="58"/>
      <c r="FB708" s="58"/>
      <c r="FC708" s="58"/>
      <c r="FD708" s="58"/>
      <c r="FE708" s="58"/>
      <c r="FF708" s="58"/>
      <c r="FG708" s="58"/>
      <c r="FH708" s="58"/>
      <c r="FI708" s="58"/>
      <c r="FJ708" s="58"/>
      <c r="FK708" s="58"/>
      <c r="FL708" s="58"/>
      <c r="FM708" s="58"/>
      <c r="FN708" s="58"/>
      <c r="FO708" s="58"/>
      <c r="FP708" s="58"/>
      <c r="FQ708" s="58"/>
      <c r="FR708" s="58"/>
      <c r="FS708" s="58"/>
      <c r="FT708" s="58"/>
      <c r="FU708" s="58"/>
      <c r="FV708" s="58"/>
      <c r="FW708" s="58"/>
      <c r="FX708" s="58"/>
      <c r="FY708" s="58"/>
      <c r="FZ708" s="58"/>
      <c r="GA708" s="58"/>
      <c r="GB708" s="58"/>
      <c r="GC708" s="58"/>
      <c r="GD708" s="58"/>
      <c r="GE708" s="58"/>
      <c r="GF708" s="58"/>
      <c r="GG708" s="58"/>
      <c r="GH708" s="58"/>
      <c r="GI708" s="58"/>
      <c r="GJ708" s="58"/>
      <c r="GK708" s="58"/>
      <c r="GL708" s="58"/>
      <c r="GM708" s="58"/>
      <c r="GN708" s="58"/>
      <c r="GO708" s="58"/>
      <c r="GP708" s="58"/>
      <c r="GQ708" s="58"/>
      <c r="GR708" s="58"/>
      <c r="GS708" s="58"/>
      <c r="GT708" s="58"/>
      <c r="GU708" s="58"/>
      <c r="GV708" s="58"/>
      <c r="GW708" s="58"/>
      <c r="GX708" s="58"/>
      <c r="GY708" s="58"/>
    </row>
    <row r="709" spans="1:207" s="74" customFormat="1" ht="30" customHeight="1" x14ac:dyDescent="0.3">
      <c r="A709" s="87">
        <v>658</v>
      </c>
      <c r="B709" s="137" t="s">
        <v>442</v>
      </c>
      <c r="C709" s="131">
        <v>1959</v>
      </c>
      <c r="D709" s="109" t="s">
        <v>1934</v>
      </c>
      <c r="E709" s="131" t="s">
        <v>16</v>
      </c>
      <c r="F709" s="87">
        <v>2</v>
      </c>
      <c r="G709" s="87">
        <v>1</v>
      </c>
      <c r="H709" s="23">
        <v>713.8</v>
      </c>
      <c r="I709" s="23">
        <v>0</v>
      </c>
      <c r="J709" s="23">
        <v>398.6</v>
      </c>
      <c r="K709" s="23">
        <f t="shared" si="138"/>
        <v>2444085.1999999997</v>
      </c>
      <c r="L709" s="23">
        <v>0</v>
      </c>
      <c r="M709" s="23">
        <v>0</v>
      </c>
      <c r="N709" s="23">
        <v>0</v>
      </c>
      <c r="O709" s="23">
        <f>[1]Лист1!$D$170</f>
        <v>2444085.1999999997</v>
      </c>
      <c r="P709" s="23">
        <f t="shared" si="137"/>
        <v>3424.0476323900252</v>
      </c>
      <c r="Q709" s="23">
        <v>9673</v>
      </c>
      <c r="R709" s="23" t="s">
        <v>573</v>
      </c>
      <c r="V709" s="58"/>
      <c r="W709" s="58"/>
      <c r="X709" s="58"/>
      <c r="Y709" s="58"/>
      <c r="Z709" s="58"/>
      <c r="AA709" s="58"/>
      <c r="AB709" s="58"/>
      <c r="AC709" s="58"/>
      <c r="AD709" s="58"/>
      <c r="AE709" s="58"/>
      <c r="AF709" s="58"/>
      <c r="AG709" s="58"/>
      <c r="AH709" s="58"/>
      <c r="AI709" s="58"/>
      <c r="AJ709" s="58"/>
      <c r="AK709" s="58"/>
      <c r="AL709" s="58"/>
      <c r="AM709" s="58"/>
      <c r="AN709" s="58"/>
      <c r="AO709" s="58"/>
      <c r="AP709" s="58"/>
      <c r="AQ709" s="58"/>
      <c r="AR709" s="58"/>
      <c r="AS709" s="58"/>
      <c r="AT709" s="58"/>
      <c r="AU709" s="58"/>
      <c r="AV709" s="58"/>
      <c r="AW709" s="58"/>
      <c r="AX709" s="58"/>
      <c r="AY709" s="58"/>
      <c r="AZ709" s="58"/>
      <c r="BA709" s="58"/>
      <c r="BB709" s="58"/>
      <c r="BC709" s="58"/>
      <c r="BD709" s="58"/>
      <c r="BE709" s="58"/>
      <c r="BF709" s="58"/>
      <c r="BG709" s="58"/>
      <c r="BH709" s="58"/>
      <c r="BI709" s="58"/>
      <c r="BJ709" s="58"/>
      <c r="BK709" s="58"/>
      <c r="BL709" s="58"/>
      <c r="BM709" s="58"/>
      <c r="BN709" s="58"/>
      <c r="BO709" s="58"/>
      <c r="BP709" s="58"/>
      <c r="BQ709" s="58"/>
      <c r="BR709" s="58"/>
      <c r="BS709" s="58"/>
      <c r="BT709" s="58"/>
      <c r="BU709" s="58"/>
      <c r="BV709" s="58"/>
      <c r="BW709" s="58"/>
      <c r="BX709" s="58"/>
      <c r="BY709" s="58"/>
      <c r="BZ709" s="58"/>
      <c r="CA709" s="58"/>
      <c r="CB709" s="58"/>
      <c r="CC709" s="58"/>
      <c r="CD709" s="58"/>
      <c r="CE709" s="58"/>
      <c r="CF709" s="58"/>
      <c r="CG709" s="58"/>
      <c r="CH709" s="58"/>
      <c r="CI709" s="58"/>
      <c r="CJ709" s="58"/>
      <c r="CK709" s="58"/>
      <c r="CL709" s="58"/>
      <c r="CM709" s="58"/>
      <c r="CN709" s="58"/>
      <c r="CO709" s="58"/>
      <c r="CP709" s="58"/>
      <c r="CQ709" s="58"/>
      <c r="CR709" s="58"/>
      <c r="CS709" s="58"/>
      <c r="CT709" s="58"/>
      <c r="CU709" s="58"/>
      <c r="CV709" s="58"/>
      <c r="CW709" s="58"/>
      <c r="CX709" s="58"/>
      <c r="CY709" s="58"/>
      <c r="CZ709" s="58"/>
      <c r="DA709" s="58"/>
      <c r="DB709" s="58"/>
      <c r="DC709" s="58"/>
      <c r="DD709" s="58"/>
      <c r="DE709" s="58"/>
      <c r="DF709" s="58"/>
      <c r="DG709" s="58"/>
      <c r="DH709" s="58"/>
      <c r="DI709" s="58"/>
      <c r="DJ709" s="58"/>
      <c r="DK709" s="58"/>
      <c r="DL709" s="58"/>
      <c r="DM709" s="58"/>
      <c r="DN709" s="58"/>
      <c r="DO709" s="58"/>
      <c r="DP709" s="58"/>
      <c r="DQ709" s="58"/>
      <c r="DR709" s="58"/>
      <c r="DS709" s="58"/>
      <c r="DT709" s="58"/>
      <c r="DU709" s="58"/>
      <c r="DV709" s="58"/>
      <c r="DW709" s="58"/>
      <c r="DX709" s="58"/>
      <c r="DY709" s="58"/>
      <c r="DZ709" s="58"/>
      <c r="EA709" s="58"/>
      <c r="EB709" s="58"/>
      <c r="EC709" s="58"/>
      <c r="ED709" s="58"/>
      <c r="EE709" s="58"/>
      <c r="EF709" s="58"/>
      <c r="EG709" s="58"/>
      <c r="EH709" s="58"/>
      <c r="EI709" s="58"/>
      <c r="EJ709" s="58"/>
      <c r="EK709" s="58"/>
      <c r="EL709" s="58"/>
      <c r="EM709" s="58"/>
      <c r="EN709" s="58"/>
      <c r="EO709" s="58"/>
      <c r="EP709" s="58"/>
      <c r="EQ709" s="58"/>
      <c r="ER709" s="58"/>
      <c r="ES709" s="58"/>
      <c r="ET709" s="58"/>
      <c r="EU709" s="58"/>
      <c r="EV709" s="58"/>
      <c r="EW709" s="58"/>
      <c r="EX709" s="58"/>
      <c r="EY709" s="58"/>
      <c r="EZ709" s="58"/>
      <c r="FA709" s="58"/>
      <c r="FB709" s="58"/>
      <c r="FC709" s="58"/>
      <c r="FD709" s="58"/>
      <c r="FE709" s="58"/>
      <c r="FF709" s="58"/>
      <c r="FG709" s="58"/>
      <c r="FH709" s="58"/>
      <c r="FI709" s="58"/>
      <c r="FJ709" s="58"/>
      <c r="FK709" s="58"/>
      <c r="FL709" s="58"/>
      <c r="FM709" s="58"/>
      <c r="FN709" s="58"/>
      <c r="FO709" s="58"/>
      <c r="FP709" s="58"/>
      <c r="FQ709" s="58"/>
      <c r="FR709" s="58"/>
      <c r="FS709" s="58"/>
      <c r="FT709" s="58"/>
      <c r="FU709" s="58"/>
      <c r="FV709" s="58"/>
      <c r="FW709" s="58"/>
      <c r="FX709" s="58"/>
      <c r="FY709" s="58"/>
      <c r="FZ709" s="58"/>
      <c r="GA709" s="58"/>
      <c r="GB709" s="58"/>
      <c r="GC709" s="58"/>
      <c r="GD709" s="58"/>
      <c r="GE709" s="58"/>
      <c r="GF709" s="58"/>
      <c r="GG709" s="58"/>
      <c r="GH709" s="58"/>
      <c r="GI709" s="58"/>
      <c r="GJ709" s="58"/>
      <c r="GK709" s="58"/>
      <c r="GL709" s="58"/>
      <c r="GM709" s="58"/>
      <c r="GN709" s="58"/>
      <c r="GO709" s="58"/>
      <c r="GP709" s="58"/>
      <c r="GQ709" s="58"/>
      <c r="GR709" s="58"/>
      <c r="GS709" s="58"/>
      <c r="GT709" s="58"/>
      <c r="GU709" s="58"/>
      <c r="GV709" s="58"/>
      <c r="GW709" s="58"/>
      <c r="GX709" s="58"/>
      <c r="GY709" s="58"/>
    </row>
    <row r="710" spans="1:207" s="2" customFormat="1" ht="30" customHeight="1" x14ac:dyDescent="0.3">
      <c r="A710" s="87">
        <v>659</v>
      </c>
      <c r="B710" s="137" t="s">
        <v>970</v>
      </c>
      <c r="C710" s="131">
        <v>1967</v>
      </c>
      <c r="D710" s="109" t="s">
        <v>1934</v>
      </c>
      <c r="E710" s="131" t="s">
        <v>16</v>
      </c>
      <c r="F710" s="138">
        <v>2</v>
      </c>
      <c r="G710" s="139">
        <v>2</v>
      </c>
      <c r="H710" s="23">
        <v>898.3</v>
      </c>
      <c r="I710" s="23">
        <v>0</v>
      </c>
      <c r="J710" s="23">
        <v>487.5</v>
      </c>
      <c r="K710" s="23">
        <f t="shared" si="138"/>
        <v>10236078.199999999</v>
      </c>
      <c r="L710" s="23">
        <v>0</v>
      </c>
      <c r="M710" s="23">
        <v>0</v>
      </c>
      <c r="N710" s="23">
        <v>0</v>
      </c>
      <c r="O710" s="23">
        <f>[1]Лист1!$D$1839</f>
        <v>10236078.199999999</v>
      </c>
      <c r="P710" s="23">
        <f t="shared" si="137"/>
        <v>11394.944005343426</v>
      </c>
      <c r="Q710" s="23">
        <v>9673</v>
      </c>
      <c r="R710" s="23" t="s">
        <v>571</v>
      </c>
      <c r="S710" s="9"/>
    </row>
    <row r="711" spans="1:207" s="74" customFormat="1" ht="30" customHeight="1" x14ac:dyDescent="0.3">
      <c r="A711" s="87">
        <v>660</v>
      </c>
      <c r="B711" s="137" t="s">
        <v>971</v>
      </c>
      <c r="C711" s="131">
        <v>1981</v>
      </c>
      <c r="D711" s="109" t="s">
        <v>1934</v>
      </c>
      <c r="E711" s="131" t="s">
        <v>16</v>
      </c>
      <c r="F711" s="138">
        <v>1</v>
      </c>
      <c r="G711" s="139">
        <v>1</v>
      </c>
      <c r="H711" s="23">
        <v>575.29999999999995</v>
      </c>
      <c r="I711" s="23">
        <v>0</v>
      </c>
      <c r="J711" s="23">
        <v>318.39999999999998</v>
      </c>
      <c r="K711" s="23">
        <f t="shared" si="138"/>
        <v>3304896.1999999997</v>
      </c>
      <c r="L711" s="23">
        <v>0</v>
      </c>
      <c r="M711" s="23">
        <v>0</v>
      </c>
      <c r="N711" s="23">
        <v>0</v>
      </c>
      <c r="O711" s="23">
        <f>[1]Лист1!$D$1840</f>
        <v>3304896.1999999997</v>
      </c>
      <c r="P711" s="23">
        <f t="shared" si="137"/>
        <v>5744.6483573787591</v>
      </c>
      <c r="Q711" s="23">
        <v>9673</v>
      </c>
      <c r="R711" s="23" t="s">
        <v>571</v>
      </c>
      <c r="V711" s="58"/>
      <c r="W711" s="58"/>
      <c r="X711" s="58"/>
      <c r="Y711" s="58"/>
      <c r="Z711" s="58"/>
      <c r="AA711" s="58"/>
      <c r="AB711" s="58"/>
      <c r="AC711" s="58"/>
      <c r="AD711" s="58"/>
      <c r="AE711" s="58"/>
      <c r="AF711" s="58"/>
      <c r="AG711" s="58"/>
      <c r="AH711" s="58"/>
      <c r="AI711" s="58"/>
      <c r="AJ711" s="58"/>
      <c r="AK711" s="58"/>
      <c r="AL711" s="58"/>
      <c r="AM711" s="58"/>
      <c r="AN711" s="58"/>
      <c r="AO711" s="58"/>
      <c r="AP711" s="58"/>
      <c r="AQ711" s="58"/>
      <c r="AR711" s="58"/>
      <c r="AS711" s="58"/>
      <c r="AT711" s="58"/>
      <c r="AU711" s="58"/>
      <c r="AV711" s="58"/>
      <c r="AW711" s="58"/>
      <c r="AX711" s="58"/>
      <c r="AY711" s="58"/>
      <c r="AZ711" s="58"/>
      <c r="BA711" s="58"/>
      <c r="BB711" s="58"/>
      <c r="BC711" s="58"/>
      <c r="BD711" s="58"/>
      <c r="BE711" s="58"/>
      <c r="BF711" s="58"/>
      <c r="BG711" s="58"/>
      <c r="BH711" s="58"/>
      <c r="BI711" s="58"/>
      <c r="BJ711" s="58"/>
      <c r="BK711" s="58"/>
      <c r="BL711" s="58"/>
      <c r="BM711" s="58"/>
      <c r="BN711" s="58"/>
      <c r="BO711" s="58"/>
      <c r="BP711" s="58"/>
      <c r="BQ711" s="58"/>
      <c r="BR711" s="58"/>
      <c r="BS711" s="58"/>
      <c r="BT711" s="58"/>
      <c r="BU711" s="58"/>
      <c r="BV711" s="58"/>
      <c r="BW711" s="58"/>
      <c r="BX711" s="58"/>
      <c r="BY711" s="58"/>
      <c r="BZ711" s="58"/>
      <c r="CA711" s="58"/>
      <c r="CB711" s="58"/>
      <c r="CC711" s="58"/>
      <c r="CD711" s="58"/>
      <c r="CE711" s="58"/>
      <c r="CF711" s="58"/>
      <c r="CG711" s="58"/>
      <c r="CH711" s="58"/>
      <c r="CI711" s="58"/>
      <c r="CJ711" s="58"/>
      <c r="CK711" s="58"/>
      <c r="CL711" s="58"/>
      <c r="CM711" s="58"/>
      <c r="CN711" s="58"/>
      <c r="CO711" s="58"/>
      <c r="CP711" s="58"/>
      <c r="CQ711" s="58"/>
      <c r="CR711" s="58"/>
      <c r="CS711" s="58"/>
      <c r="CT711" s="58"/>
      <c r="CU711" s="58"/>
      <c r="CV711" s="58"/>
      <c r="CW711" s="58"/>
      <c r="CX711" s="58"/>
      <c r="CY711" s="58"/>
      <c r="CZ711" s="58"/>
      <c r="DA711" s="58"/>
      <c r="DB711" s="58"/>
      <c r="DC711" s="58"/>
      <c r="DD711" s="58"/>
      <c r="DE711" s="58"/>
      <c r="DF711" s="58"/>
      <c r="DG711" s="58"/>
      <c r="DH711" s="58"/>
      <c r="DI711" s="58"/>
      <c r="DJ711" s="58"/>
      <c r="DK711" s="58"/>
      <c r="DL711" s="58"/>
      <c r="DM711" s="58"/>
      <c r="DN711" s="58"/>
      <c r="DO711" s="58"/>
      <c r="DP711" s="58"/>
      <c r="DQ711" s="58"/>
      <c r="DR711" s="58"/>
      <c r="DS711" s="58"/>
      <c r="DT711" s="58"/>
      <c r="DU711" s="58"/>
      <c r="DV711" s="58"/>
      <c r="DW711" s="58"/>
      <c r="DX711" s="58"/>
      <c r="DY711" s="58"/>
      <c r="DZ711" s="58"/>
      <c r="EA711" s="58"/>
      <c r="EB711" s="58"/>
      <c r="EC711" s="58"/>
      <c r="ED711" s="58"/>
      <c r="EE711" s="58"/>
      <c r="EF711" s="58"/>
      <c r="EG711" s="58"/>
      <c r="EH711" s="58"/>
      <c r="EI711" s="58"/>
      <c r="EJ711" s="58"/>
      <c r="EK711" s="58"/>
      <c r="EL711" s="58"/>
      <c r="EM711" s="58"/>
      <c r="EN711" s="58"/>
      <c r="EO711" s="58"/>
      <c r="EP711" s="58"/>
      <c r="EQ711" s="58"/>
      <c r="ER711" s="58"/>
      <c r="ES711" s="58"/>
      <c r="ET711" s="58"/>
      <c r="EU711" s="58"/>
      <c r="EV711" s="58"/>
      <c r="EW711" s="58"/>
      <c r="EX711" s="58"/>
      <c r="EY711" s="58"/>
      <c r="EZ711" s="58"/>
      <c r="FA711" s="58"/>
      <c r="FB711" s="58"/>
      <c r="FC711" s="58"/>
      <c r="FD711" s="58"/>
      <c r="FE711" s="58"/>
      <c r="FF711" s="58"/>
      <c r="FG711" s="58"/>
      <c r="FH711" s="58"/>
      <c r="FI711" s="58"/>
      <c r="FJ711" s="58"/>
      <c r="FK711" s="58"/>
      <c r="FL711" s="58"/>
      <c r="FM711" s="58"/>
      <c r="FN711" s="58"/>
      <c r="FO711" s="58"/>
      <c r="FP711" s="58"/>
      <c r="FQ711" s="58"/>
      <c r="FR711" s="58"/>
      <c r="FS711" s="58"/>
      <c r="FT711" s="58"/>
      <c r="FU711" s="58"/>
      <c r="FV711" s="58"/>
      <c r="FW711" s="58"/>
      <c r="FX711" s="58"/>
      <c r="FY711" s="58"/>
      <c r="FZ711" s="58"/>
      <c r="GA711" s="58"/>
      <c r="GB711" s="58"/>
      <c r="GC711" s="58"/>
      <c r="GD711" s="58"/>
      <c r="GE711" s="58"/>
      <c r="GF711" s="58"/>
      <c r="GG711" s="58"/>
      <c r="GH711" s="58"/>
      <c r="GI711" s="58"/>
      <c r="GJ711" s="58"/>
      <c r="GK711" s="58"/>
      <c r="GL711" s="58"/>
      <c r="GM711" s="58"/>
      <c r="GN711" s="58"/>
      <c r="GO711" s="58"/>
      <c r="GP711" s="58"/>
      <c r="GQ711" s="58"/>
      <c r="GR711" s="58"/>
      <c r="GS711" s="58"/>
      <c r="GT711" s="58"/>
      <c r="GU711" s="58"/>
      <c r="GV711" s="58"/>
      <c r="GW711" s="58"/>
      <c r="GX711" s="58"/>
      <c r="GY711" s="58"/>
    </row>
    <row r="712" spans="1:207" s="2" customFormat="1" ht="30" customHeight="1" x14ac:dyDescent="0.3">
      <c r="A712" s="87">
        <v>661</v>
      </c>
      <c r="B712" s="61" t="s">
        <v>972</v>
      </c>
      <c r="C712" s="131">
        <v>1979</v>
      </c>
      <c r="D712" s="109" t="s">
        <v>1934</v>
      </c>
      <c r="E712" s="131" t="s">
        <v>16</v>
      </c>
      <c r="F712" s="138">
        <v>5</v>
      </c>
      <c r="G712" s="139">
        <v>1</v>
      </c>
      <c r="H712" s="23">
        <v>2651.7</v>
      </c>
      <c r="I712" s="23">
        <v>0</v>
      </c>
      <c r="J712" s="23">
        <v>1936.4</v>
      </c>
      <c r="K712" s="23">
        <f t="shared" si="138"/>
        <v>12014601.799999999</v>
      </c>
      <c r="L712" s="23">
        <v>0</v>
      </c>
      <c r="M712" s="23">
        <v>0</v>
      </c>
      <c r="N712" s="23">
        <v>0</v>
      </c>
      <c r="O712" s="23">
        <f>[1]Лист1!$D$1841</f>
        <v>12014601.799999999</v>
      </c>
      <c r="P712" s="23">
        <f t="shared" si="137"/>
        <v>4530.9053814534072</v>
      </c>
      <c r="Q712" s="23">
        <v>9673</v>
      </c>
      <c r="R712" s="23" t="s">
        <v>571</v>
      </c>
      <c r="S712" s="9"/>
    </row>
    <row r="713" spans="1:207" s="74" customFormat="1" ht="30" customHeight="1" x14ac:dyDescent="0.3">
      <c r="A713" s="87">
        <v>662</v>
      </c>
      <c r="B713" s="61" t="s">
        <v>375</v>
      </c>
      <c r="C713" s="131">
        <v>1985</v>
      </c>
      <c r="D713" s="109" t="s">
        <v>1934</v>
      </c>
      <c r="E713" s="131" t="s">
        <v>76</v>
      </c>
      <c r="F713" s="97">
        <v>2</v>
      </c>
      <c r="G713" s="97">
        <v>2</v>
      </c>
      <c r="H713" s="23">
        <v>844.1</v>
      </c>
      <c r="I713" s="23">
        <v>0</v>
      </c>
      <c r="J713" s="23">
        <v>500.6</v>
      </c>
      <c r="K713" s="23">
        <f t="shared" si="138"/>
        <v>1639760</v>
      </c>
      <c r="L713" s="23">
        <v>0</v>
      </c>
      <c r="M713" s="23">
        <v>0</v>
      </c>
      <c r="N713" s="23">
        <v>0</v>
      </c>
      <c r="O713" s="23">
        <f>[1]Лист1!$D$1842</f>
        <v>1639760</v>
      </c>
      <c r="P713" s="23">
        <f t="shared" si="137"/>
        <v>1942.6134344272004</v>
      </c>
      <c r="Q713" s="23">
        <v>9673</v>
      </c>
      <c r="R713" s="23" t="s">
        <v>571</v>
      </c>
      <c r="V713" s="58"/>
      <c r="W713" s="58"/>
      <c r="X713" s="58"/>
      <c r="Y713" s="58"/>
      <c r="Z713" s="58"/>
      <c r="AA713" s="58"/>
      <c r="AB713" s="58"/>
      <c r="AC713" s="58"/>
      <c r="AD713" s="58"/>
      <c r="AE713" s="58"/>
      <c r="AF713" s="58"/>
      <c r="AG713" s="58"/>
      <c r="AH713" s="58"/>
      <c r="AI713" s="58"/>
      <c r="AJ713" s="58"/>
      <c r="AK713" s="58"/>
      <c r="AL713" s="58"/>
      <c r="AM713" s="58"/>
      <c r="AN713" s="58"/>
      <c r="AO713" s="58"/>
      <c r="AP713" s="58"/>
      <c r="AQ713" s="58"/>
      <c r="AR713" s="58"/>
      <c r="AS713" s="58"/>
      <c r="AT713" s="58"/>
      <c r="AU713" s="58"/>
      <c r="AV713" s="58"/>
      <c r="AW713" s="58"/>
      <c r="AX713" s="58"/>
      <c r="AY713" s="58"/>
      <c r="AZ713" s="58"/>
      <c r="BA713" s="58"/>
      <c r="BB713" s="58"/>
      <c r="BC713" s="58"/>
      <c r="BD713" s="58"/>
      <c r="BE713" s="58"/>
      <c r="BF713" s="58"/>
      <c r="BG713" s="58"/>
      <c r="BH713" s="58"/>
      <c r="BI713" s="58"/>
      <c r="BJ713" s="58"/>
      <c r="BK713" s="58"/>
      <c r="BL713" s="58"/>
      <c r="BM713" s="58"/>
      <c r="BN713" s="58"/>
      <c r="BO713" s="58"/>
      <c r="BP713" s="58"/>
      <c r="BQ713" s="58"/>
      <c r="BR713" s="58"/>
      <c r="BS713" s="58"/>
      <c r="BT713" s="58"/>
      <c r="BU713" s="58"/>
      <c r="BV713" s="58"/>
      <c r="BW713" s="58"/>
      <c r="BX713" s="58"/>
      <c r="BY713" s="58"/>
      <c r="BZ713" s="58"/>
      <c r="CA713" s="58"/>
      <c r="CB713" s="58"/>
      <c r="CC713" s="58"/>
      <c r="CD713" s="58"/>
      <c r="CE713" s="58"/>
      <c r="CF713" s="58"/>
      <c r="CG713" s="58"/>
      <c r="CH713" s="58"/>
      <c r="CI713" s="58"/>
      <c r="CJ713" s="58"/>
      <c r="CK713" s="58"/>
      <c r="CL713" s="58"/>
      <c r="CM713" s="58"/>
      <c r="CN713" s="58"/>
      <c r="CO713" s="58"/>
      <c r="CP713" s="58"/>
      <c r="CQ713" s="58"/>
      <c r="CR713" s="58"/>
      <c r="CS713" s="58"/>
      <c r="CT713" s="58"/>
      <c r="CU713" s="58"/>
      <c r="CV713" s="58"/>
      <c r="CW713" s="58"/>
      <c r="CX713" s="58"/>
      <c r="CY713" s="58"/>
      <c r="CZ713" s="58"/>
      <c r="DA713" s="58"/>
      <c r="DB713" s="58"/>
      <c r="DC713" s="58"/>
      <c r="DD713" s="58"/>
      <c r="DE713" s="58"/>
      <c r="DF713" s="58"/>
      <c r="DG713" s="58"/>
      <c r="DH713" s="58"/>
      <c r="DI713" s="58"/>
      <c r="DJ713" s="58"/>
      <c r="DK713" s="58"/>
      <c r="DL713" s="58"/>
      <c r="DM713" s="58"/>
      <c r="DN713" s="58"/>
      <c r="DO713" s="58"/>
      <c r="DP713" s="58"/>
      <c r="DQ713" s="58"/>
      <c r="DR713" s="58"/>
      <c r="DS713" s="58"/>
      <c r="DT713" s="58"/>
      <c r="DU713" s="58"/>
      <c r="DV713" s="58"/>
      <c r="DW713" s="58"/>
      <c r="DX713" s="58"/>
      <c r="DY713" s="58"/>
      <c r="DZ713" s="58"/>
      <c r="EA713" s="58"/>
      <c r="EB713" s="58"/>
      <c r="EC713" s="58"/>
      <c r="ED713" s="58"/>
      <c r="EE713" s="58"/>
      <c r="EF713" s="58"/>
      <c r="EG713" s="58"/>
      <c r="EH713" s="58"/>
      <c r="EI713" s="58"/>
      <c r="EJ713" s="58"/>
      <c r="EK713" s="58"/>
      <c r="EL713" s="58"/>
      <c r="EM713" s="58"/>
      <c r="EN713" s="58"/>
      <c r="EO713" s="58"/>
      <c r="EP713" s="58"/>
      <c r="EQ713" s="58"/>
      <c r="ER713" s="58"/>
      <c r="ES713" s="58"/>
      <c r="ET713" s="58"/>
      <c r="EU713" s="58"/>
      <c r="EV713" s="58"/>
      <c r="EW713" s="58"/>
      <c r="EX713" s="58"/>
      <c r="EY713" s="58"/>
      <c r="EZ713" s="58"/>
      <c r="FA713" s="58"/>
      <c r="FB713" s="58"/>
      <c r="FC713" s="58"/>
      <c r="FD713" s="58"/>
      <c r="FE713" s="58"/>
      <c r="FF713" s="58"/>
      <c r="FG713" s="58"/>
      <c r="FH713" s="58"/>
      <c r="FI713" s="58"/>
      <c r="FJ713" s="58"/>
      <c r="FK713" s="58"/>
      <c r="FL713" s="58"/>
      <c r="FM713" s="58"/>
      <c r="FN713" s="58"/>
      <c r="FO713" s="58"/>
      <c r="FP713" s="58"/>
      <c r="FQ713" s="58"/>
      <c r="FR713" s="58"/>
      <c r="FS713" s="58"/>
      <c r="FT713" s="58"/>
      <c r="FU713" s="58"/>
      <c r="FV713" s="58"/>
      <c r="FW713" s="58"/>
      <c r="FX713" s="58"/>
      <c r="FY713" s="58"/>
      <c r="FZ713" s="58"/>
      <c r="GA713" s="58"/>
      <c r="GB713" s="58"/>
      <c r="GC713" s="58"/>
      <c r="GD713" s="58"/>
      <c r="GE713" s="58"/>
      <c r="GF713" s="58"/>
      <c r="GG713" s="58"/>
      <c r="GH713" s="58"/>
      <c r="GI713" s="58"/>
      <c r="GJ713" s="58"/>
      <c r="GK713" s="58"/>
      <c r="GL713" s="58"/>
      <c r="GM713" s="58"/>
      <c r="GN713" s="58"/>
      <c r="GO713" s="58"/>
      <c r="GP713" s="58"/>
      <c r="GQ713" s="58"/>
      <c r="GR713" s="58"/>
      <c r="GS713" s="58"/>
      <c r="GT713" s="58"/>
      <c r="GU713" s="58"/>
      <c r="GV713" s="58"/>
      <c r="GW713" s="58"/>
      <c r="GX713" s="58"/>
      <c r="GY713" s="58"/>
    </row>
    <row r="714" spans="1:207" s="2" customFormat="1" ht="30" customHeight="1" x14ac:dyDescent="0.3">
      <c r="A714" s="87">
        <v>663</v>
      </c>
      <c r="B714" s="61" t="s">
        <v>376</v>
      </c>
      <c r="C714" s="131">
        <v>1985</v>
      </c>
      <c r="D714" s="109" t="s">
        <v>1934</v>
      </c>
      <c r="E714" s="131" t="s">
        <v>76</v>
      </c>
      <c r="F714" s="97">
        <v>2</v>
      </c>
      <c r="G714" s="97">
        <v>2</v>
      </c>
      <c r="H714" s="23">
        <v>844.1</v>
      </c>
      <c r="I714" s="23">
        <v>0</v>
      </c>
      <c r="J714" s="23">
        <v>500.6</v>
      </c>
      <c r="K714" s="23">
        <f t="shared" si="138"/>
        <v>1639760</v>
      </c>
      <c r="L714" s="23">
        <v>0</v>
      </c>
      <c r="M714" s="23">
        <v>0</v>
      </c>
      <c r="N714" s="23">
        <v>0</v>
      </c>
      <c r="O714" s="23">
        <f>[1]Лист1!$D$1843</f>
        <v>1639760</v>
      </c>
      <c r="P714" s="23">
        <f t="shared" si="137"/>
        <v>1942.6134344272004</v>
      </c>
      <c r="Q714" s="23">
        <v>9673</v>
      </c>
      <c r="R714" s="23" t="s">
        <v>571</v>
      </c>
      <c r="S714" s="9"/>
    </row>
    <row r="715" spans="1:207" s="2" customFormat="1" ht="30" customHeight="1" x14ac:dyDescent="0.3">
      <c r="A715" s="87">
        <v>664</v>
      </c>
      <c r="B715" s="61" t="s">
        <v>941</v>
      </c>
      <c r="C715" s="90">
        <v>1972</v>
      </c>
      <c r="D715" s="110" t="s">
        <v>1934</v>
      </c>
      <c r="E715" s="90" t="s">
        <v>16</v>
      </c>
      <c r="F715" s="140">
        <v>2</v>
      </c>
      <c r="G715" s="140">
        <v>3</v>
      </c>
      <c r="H715" s="23">
        <v>971.4</v>
      </c>
      <c r="I715" s="23">
        <v>0</v>
      </c>
      <c r="J715" s="23">
        <v>777</v>
      </c>
      <c r="K715" s="23">
        <f t="shared" si="138"/>
        <v>11543935.6</v>
      </c>
      <c r="L715" s="23">
        <v>0</v>
      </c>
      <c r="M715" s="23">
        <v>0</v>
      </c>
      <c r="N715" s="23">
        <v>0</v>
      </c>
      <c r="O715" s="23">
        <f>[1]Лист1!$D$171</f>
        <v>11543935.6</v>
      </c>
      <c r="P715" s="23">
        <f t="shared" si="137"/>
        <v>11883.81264154828</v>
      </c>
      <c r="Q715" s="23">
        <v>9673</v>
      </c>
      <c r="R715" s="23" t="s">
        <v>573</v>
      </c>
      <c r="S715" s="9"/>
    </row>
    <row r="716" spans="1:207" s="74" customFormat="1" ht="30" customHeight="1" x14ac:dyDescent="0.3">
      <c r="A716" s="87">
        <v>665</v>
      </c>
      <c r="B716" s="61" t="s">
        <v>973</v>
      </c>
      <c r="C716" s="131">
        <v>1970</v>
      </c>
      <c r="D716" s="109" t="s">
        <v>1934</v>
      </c>
      <c r="E716" s="131" t="s">
        <v>16</v>
      </c>
      <c r="F716" s="97">
        <v>2</v>
      </c>
      <c r="G716" s="97">
        <v>2</v>
      </c>
      <c r="H716" s="23">
        <v>400.4</v>
      </c>
      <c r="I716" s="23">
        <v>113.9</v>
      </c>
      <c r="J716" s="23">
        <v>266.7</v>
      </c>
      <c r="K716" s="23">
        <f t="shared" si="138"/>
        <v>2722121.6</v>
      </c>
      <c r="L716" s="23">
        <v>0</v>
      </c>
      <c r="M716" s="23">
        <v>0</v>
      </c>
      <c r="N716" s="23">
        <v>0</v>
      </c>
      <c r="O716" s="23">
        <f>[1]Лист1!$D$1844</f>
        <v>2722121.6</v>
      </c>
      <c r="P716" s="23">
        <f t="shared" si="137"/>
        <v>6798.5054945054953</v>
      </c>
      <c r="Q716" s="23">
        <v>9673</v>
      </c>
      <c r="R716" s="23" t="s">
        <v>571</v>
      </c>
      <c r="V716" s="58"/>
      <c r="W716" s="58"/>
      <c r="X716" s="58"/>
      <c r="Y716" s="58"/>
      <c r="Z716" s="58"/>
      <c r="AA716" s="58"/>
      <c r="AB716" s="58"/>
      <c r="AC716" s="58"/>
      <c r="AD716" s="58"/>
      <c r="AE716" s="58"/>
      <c r="AF716" s="58"/>
      <c r="AG716" s="58"/>
      <c r="AH716" s="58"/>
      <c r="AI716" s="58"/>
      <c r="AJ716" s="58"/>
      <c r="AK716" s="58"/>
      <c r="AL716" s="58"/>
      <c r="AM716" s="58"/>
      <c r="AN716" s="58"/>
      <c r="AO716" s="58"/>
      <c r="AP716" s="58"/>
      <c r="AQ716" s="58"/>
      <c r="AR716" s="58"/>
      <c r="AS716" s="58"/>
      <c r="AT716" s="58"/>
      <c r="AU716" s="58"/>
      <c r="AV716" s="58"/>
      <c r="AW716" s="58"/>
      <c r="AX716" s="58"/>
      <c r="AY716" s="58"/>
      <c r="AZ716" s="58"/>
      <c r="BA716" s="58"/>
      <c r="BB716" s="58"/>
      <c r="BC716" s="58"/>
      <c r="BD716" s="58"/>
      <c r="BE716" s="58"/>
      <c r="BF716" s="58"/>
      <c r="BG716" s="58"/>
      <c r="BH716" s="58"/>
      <c r="BI716" s="58"/>
      <c r="BJ716" s="58"/>
      <c r="BK716" s="58"/>
      <c r="BL716" s="58"/>
      <c r="BM716" s="58"/>
      <c r="BN716" s="58"/>
      <c r="BO716" s="58"/>
      <c r="BP716" s="58"/>
      <c r="BQ716" s="58"/>
      <c r="BR716" s="58"/>
      <c r="BS716" s="58"/>
      <c r="BT716" s="58"/>
      <c r="BU716" s="58"/>
      <c r="BV716" s="58"/>
      <c r="BW716" s="58"/>
      <c r="BX716" s="58"/>
      <c r="BY716" s="58"/>
      <c r="BZ716" s="58"/>
      <c r="CA716" s="58"/>
      <c r="CB716" s="58"/>
      <c r="CC716" s="58"/>
      <c r="CD716" s="58"/>
      <c r="CE716" s="58"/>
      <c r="CF716" s="58"/>
      <c r="CG716" s="58"/>
      <c r="CH716" s="58"/>
      <c r="CI716" s="58"/>
      <c r="CJ716" s="58"/>
      <c r="CK716" s="58"/>
      <c r="CL716" s="58"/>
      <c r="CM716" s="58"/>
      <c r="CN716" s="58"/>
      <c r="CO716" s="58"/>
      <c r="CP716" s="58"/>
      <c r="CQ716" s="58"/>
      <c r="CR716" s="58"/>
      <c r="CS716" s="58"/>
      <c r="CT716" s="58"/>
      <c r="CU716" s="58"/>
      <c r="CV716" s="58"/>
      <c r="CW716" s="58"/>
      <c r="CX716" s="58"/>
      <c r="CY716" s="58"/>
      <c r="CZ716" s="58"/>
      <c r="DA716" s="58"/>
      <c r="DB716" s="58"/>
      <c r="DC716" s="58"/>
      <c r="DD716" s="58"/>
      <c r="DE716" s="58"/>
      <c r="DF716" s="58"/>
      <c r="DG716" s="58"/>
      <c r="DH716" s="58"/>
      <c r="DI716" s="58"/>
      <c r="DJ716" s="58"/>
      <c r="DK716" s="58"/>
      <c r="DL716" s="58"/>
      <c r="DM716" s="58"/>
      <c r="DN716" s="58"/>
      <c r="DO716" s="58"/>
      <c r="DP716" s="58"/>
      <c r="DQ716" s="58"/>
      <c r="DR716" s="58"/>
      <c r="DS716" s="58"/>
      <c r="DT716" s="58"/>
      <c r="DU716" s="58"/>
      <c r="DV716" s="58"/>
      <c r="DW716" s="58"/>
      <c r="DX716" s="58"/>
      <c r="DY716" s="58"/>
      <c r="DZ716" s="58"/>
      <c r="EA716" s="58"/>
      <c r="EB716" s="58"/>
      <c r="EC716" s="58"/>
      <c r="ED716" s="58"/>
      <c r="EE716" s="58"/>
      <c r="EF716" s="58"/>
      <c r="EG716" s="58"/>
      <c r="EH716" s="58"/>
      <c r="EI716" s="58"/>
      <c r="EJ716" s="58"/>
      <c r="EK716" s="58"/>
      <c r="EL716" s="58"/>
      <c r="EM716" s="58"/>
      <c r="EN716" s="58"/>
      <c r="EO716" s="58"/>
      <c r="EP716" s="58"/>
      <c r="EQ716" s="58"/>
      <c r="ER716" s="58"/>
      <c r="ES716" s="58"/>
      <c r="ET716" s="58"/>
      <c r="EU716" s="58"/>
      <c r="EV716" s="58"/>
      <c r="EW716" s="58"/>
      <c r="EX716" s="58"/>
      <c r="EY716" s="58"/>
      <c r="EZ716" s="58"/>
      <c r="FA716" s="58"/>
      <c r="FB716" s="58"/>
      <c r="FC716" s="58"/>
      <c r="FD716" s="58"/>
      <c r="FE716" s="58"/>
      <c r="FF716" s="58"/>
      <c r="FG716" s="58"/>
      <c r="FH716" s="58"/>
      <c r="FI716" s="58"/>
      <c r="FJ716" s="58"/>
      <c r="FK716" s="58"/>
      <c r="FL716" s="58"/>
      <c r="FM716" s="58"/>
      <c r="FN716" s="58"/>
      <c r="FO716" s="58"/>
      <c r="FP716" s="58"/>
      <c r="FQ716" s="58"/>
      <c r="FR716" s="58"/>
      <c r="FS716" s="58"/>
      <c r="FT716" s="58"/>
      <c r="FU716" s="58"/>
      <c r="FV716" s="58"/>
      <c r="FW716" s="58"/>
      <c r="FX716" s="58"/>
      <c r="FY716" s="58"/>
      <c r="FZ716" s="58"/>
      <c r="GA716" s="58"/>
      <c r="GB716" s="58"/>
      <c r="GC716" s="58"/>
      <c r="GD716" s="58"/>
      <c r="GE716" s="58"/>
      <c r="GF716" s="58"/>
      <c r="GG716" s="58"/>
      <c r="GH716" s="58"/>
      <c r="GI716" s="58"/>
      <c r="GJ716" s="58"/>
      <c r="GK716" s="58"/>
      <c r="GL716" s="58"/>
      <c r="GM716" s="58"/>
      <c r="GN716" s="58"/>
      <c r="GO716" s="58"/>
      <c r="GP716" s="58"/>
      <c r="GQ716" s="58"/>
      <c r="GR716" s="58"/>
      <c r="GS716" s="58"/>
      <c r="GT716" s="58"/>
      <c r="GU716" s="58"/>
      <c r="GV716" s="58"/>
      <c r="GW716" s="58"/>
      <c r="GX716" s="58"/>
      <c r="GY716" s="58"/>
    </row>
    <row r="717" spans="1:207" s="2" customFormat="1" ht="30" customHeight="1" x14ac:dyDescent="0.3">
      <c r="A717" s="87">
        <v>666</v>
      </c>
      <c r="B717" s="61" t="s">
        <v>974</v>
      </c>
      <c r="C717" s="131">
        <v>1970</v>
      </c>
      <c r="D717" s="109" t="s">
        <v>1934</v>
      </c>
      <c r="E717" s="131" t="s">
        <v>16</v>
      </c>
      <c r="F717" s="97">
        <v>2</v>
      </c>
      <c r="G717" s="97">
        <v>2</v>
      </c>
      <c r="H717" s="23">
        <v>374.4</v>
      </c>
      <c r="I717" s="23">
        <v>86.4</v>
      </c>
      <c r="J717" s="23">
        <v>288</v>
      </c>
      <c r="K717" s="23">
        <f t="shared" si="138"/>
        <v>2701217.6</v>
      </c>
      <c r="L717" s="23">
        <v>0</v>
      </c>
      <c r="M717" s="23">
        <v>0</v>
      </c>
      <c r="N717" s="23">
        <v>0</v>
      </c>
      <c r="O717" s="23">
        <f>[1]Лист1!$D$1845</f>
        <v>2701217.6</v>
      </c>
      <c r="P717" s="23">
        <f t="shared" si="137"/>
        <v>7214.7905982905986</v>
      </c>
      <c r="Q717" s="23">
        <v>9673</v>
      </c>
      <c r="R717" s="23" t="s">
        <v>571</v>
      </c>
      <c r="S717" s="9"/>
    </row>
    <row r="718" spans="1:207" s="74" customFormat="1" ht="30" customHeight="1" x14ac:dyDescent="0.3">
      <c r="A718" s="87">
        <v>667</v>
      </c>
      <c r="B718" s="61" t="s">
        <v>975</v>
      </c>
      <c r="C718" s="131">
        <v>1971</v>
      </c>
      <c r="D718" s="109" t="s">
        <v>1934</v>
      </c>
      <c r="E718" s="131" t="s">
        <v>18</v>
      </c>
      <c r="F718" s="97">
        <v>2</v>
      </c>
      <c r="G718" s="97">
        <v>2</v>
      </c>
      <c r="H718" s="23">
        <v>517.9</v>
      </c>
      <c r="I718" s="23">
        <v>197.8</v>
      </c>
      <c r="J718" s="23">
        <v>320.10000000000002</v>
      </c>
      <c r="K718" s="23">
        <f t="shared" si="138"/>
        <v>5116791.5999999996</v>
      </c>
      <c r="L718" s="23">
        <v>0</v>
      </c>
      <c r="M718" s="23">
        <v>0</v>
      </c>
      <c r="N718" s="23">
        <v>0</v>
      </c>
      <c r="O718" s="23">
        <f>[1]Лист1!$D$1846</f>
        <v>5116791.5999999996</v>
      </c>
      <c r="P718" s="23">
        <f t="shared" si="137"/>
        <v>9879.8833751689508</v>
      </c>
      <c r="Q718" s="23">
        <v>9673</v>
      </c>
      <c r="R718" s="23" t="s">
        <v>571</v>
      </c>
      <c r="V718" s="58"/>
      <c r="W718" s="58"/>
      <c r="X718" s="58"/>
      <c r="Y718" s="58"/>
      <c r="Z718" s="58"/>
      <c r="AA718" s="58"/>
      <c r="AB718" s="58"/>
      <c r="AC718" s="58"/>
      <c r="AD718" s="58"/>
      <c r="AE718" s="58"/>
      <c r="AF718" s="58"/>
      <c r="AG718" s="58"/>
      <c r="AH718" s="58"/>
      <c r="AI718" s="58"/>
      <c r="AJ718" s="58"/>
      <c r="AK718" s="58"/>
      <c r="AL718" s="58"/>
      <c r="AM718" s="58"/>
      <c r="AN718" s="58"/>
      <c r="AO718" s="58"/>
      <c r="AP718" s="58"/>
      <c r="AQ718" s="58"/>
      <c r="AR718" s="58"/>
      <c r="AS718" s="58"/>
      <c r="AT718" s="58"/>
      <c r="AU718" s="58"/>
      <c r="AV718" s="58"/>
      <c r="AW718" s="58"/>
      <c r="AX718" s="58"/>
      <c r="AY718" s="58"/>
      <c r="AZ718" s="58"/>
      <c r="BA718" s="58"/>
      <c r="BB718" s="58"/>
      <c r="BC718" s="58"/>
      <c r="BD718" s="58"/>
      <c r="BE718" s="58"/>
      <c r="BF718" s="58"/>
      <c r="BG718" s="58"/>
      <c r="BH718" s="58"/>
      <c r="BI718" s="58"/>
      <c r="BJ718" s="58"/>
      <c r="BK718" s="58"/>
      <c r="BL718" s="58"/>
      <c r="BM718" s="58"/>
      <c r="BN718" s="58"/>
      <c r="BO718" s="58"/>
      <c r="BP718" s="58"/>
      <c r="BQ718" s="58"/>
      <c r="BR718" s="58"/>
      <c r="BS718" s="58"/>
      <c r="BT718" s="58"/>
      <c r="BU718" s="58"/>
      <c r="BV718" s="58"/>
      <c r="BW718" s="58"/>
      <c r="BX718" s="58"/>
      <c r="BY718" s="58"/>
      <c r="BZ718" s="58"/>
      <c r="CA718" s="58"/>
      <c r="CB718" s="58"/>
      <c r="CC718" s="58"/>
      <c r="CD718" s="58"/>
      <c r="CE718" s="58"/>
      <c r="CF718" s="58"/>
      <c r="CG718" s="58"/>
      <c r="CH718" s="58"/>
      <c r="CI718" s="58"/>
      <c r="CJ718" s="58"/>
      <c r="CK718" s="58"/>
      <c r="CL718" s="58"/>
      <c r="CM718" s="58"/>
      <c r="CN718" s="58"/>
      <c r="CO718" s="58"/>
      <c r="CP718" s="58"/>
      <c r="CQ718" s="58"/>
      <c r="CR718" s="58"/>
      <c r="CS718" s="58"/>
      <c r="CT718" s="58"/>
      <c r="CU718" s="58"/>
      <c r="CV718" s="58"/>
      <c r="CW718" s="58"/>
      <c r="CX718" s="58"/>
      <c r="CY718" s="58"/>
      <c r="CZ718" s="58"/>
      <c r="DA718" s="58"/>
      <c r="DB718" s="58"/>
      <c r="DC718" s="58"/>
      <c r="DD718" s="58"/>
      <c r="DE718" s="58"/>
      <c r="DF718" s="58"/>
      <c r="DG718" s="58"/>
      <c r="DH718" s="58"/>
      <c r="DI718" s="58"/>
      <c r="DJ718" s="58"/>
      <c r="DK718" s="58"/>
      <c r="DL718" s="58"/>
      <c r="DM718" s="58"/>
      <c r="DN718" s="58"/>
      <c r="DO718" s="58"/>
      <c r="DP718" s="58"/>
      <c r="DQ718" s="58"/>
      <c r="DR718" s="58"/>
      <c r="DS718" s="58"/>
      <c r="DT718" s="58"/>
      <c r="DU718" s="58"/>
      <c r="DV718" s="58"/>
      <c r="DW718" s="58"/>
      <c r="DX718" s="58"/>
      <c r="DY718" s="58"/>
      <c r="DZ718" s="58"/>
      <c r="EA718" s="58"/>
      <c r="EB718" s="58"/>
      <c r="EC718" s="58"/>
      <c r="ED718" s="58"/>
      <c r="EE718" s="58"/>
      <c r="EF718" s="58"/>
      <c r="EG718" s="58"/>
      <c r="EH718" s="58"/>
      <c r="EI718" s="58"/>
      <c r="EJ718" s="58"/>
      <c r="EK718" s="58"/>
      <c r="EL718" s="58"/>
      <c r="EM718" s="58"/>
      <c r="EN718" s="58"/>
      <c r="EO718" s="58"/>
      <c r="EP718" s="58"/>
      <c r="EQ718" s="58"/>
      <c r="ER718" s="58"/>
      <c r="ES718" s="58"/>
      <c r="ET718" s="58"/>
      <c r="EU718" s="58"/>
      <c r="EV718" s="58"/>
      <c r="EW718" s="58"/>
      <c r="EX718" s="58"/>
      <c r="EY718" s="58"/>
      <c r="EZ718" s="58"/>
      <c r="FA718" s="58"/>
      <c r="FB718" s="58"/>
      <c r="FC718" s="58"/>
      <c r="FD718" s="58"/>
      <c r="FE718" s="58"/>
      <c r="FF718" s="58"/>
      <c r="FG718" s="58"/>
      <c r="FH718" s="58"/>
      <c r="FI718" s="58"/>
      <c r="FJ718" s="58"/>
      <c r="FK718" s="58"/>
      <c r="FL718" s="58"/>
      <c r="FM718" s="58"/>
      <c r="FN718" s="58"/>
      <c r="FO718" s="58"/>
      <c r="FP718" s="58"/>
      <c r="FQ718" s="58"/>
      <c r="FR718" s="58"/>
      <c r="FS718" s="58"/>
      <c r="FT718" s="58"/>
      <c r="FU718" s="58"/>
      <c r="FV718" s="58"/>
      <c r="FW718" s="58"/>
      <c r="FX718" s="58"/>
      <c r="FY718" s="58"/>
      <c r="FZ718" s="58"/>
      <c r="GA718" s="58"/>
      <c r="GB718" s="58"/>
      <c r="GC718" s="58"/>
      <c r="GD718" s="58"/>
      <c r="GE718" s="58"/>
      <c r="GF718" s="58"/>
      <c r="GG718" s="58"/>
      <c r="GH718" s="58"/>
      <c r="GI718" s="58"/>
      <c r="GJ718" s="58"/>
      <c r="GK718" s="58"/>
      <c r="GL718" s="58"/>
      <c r="GM718" s="58"/>
      <c r="GN718" s="58"/>
      <c r="GO718" s="58"/>
      <c r="GP718" s="58"/>
      <c r="GQ718" s="58"/>
      <c r="GR718" s="58"/>
      <c r="GS718" s="58"/>
      <c r="GT718" s="58"/>
      <c r="GU718" s="58"/>
      <c r="GV718" s="58"/>
      <c r="GW718" s="58"/>
      <c r="GX718" s="58"/>
      <c r="GY718" s="58"/>
    </row>
    <row r="719" spans="1:207" s="2" customFormat="1" ht="30" customHeight="1" x14ac:dyDescent="0.3">
      <c r="A719" s="87">
        <v>668</v>
      </c>
      <c r="B719" s="61" t="s">
        <v>1969</v>
      </c>
      <c r="C719" s="90">
        <v>1975</v>
      </c>
      <c r="D719" s="110" t="s">
        <v>1934</v>
      </c>
      <c r="E719" s="90" t="s">
        <v>18</v>
      </c>
      <c r="F719" s="140">
        <v>2</v>
      </c>
      <c r="G719" s="140">
        <v>2</v>
      </c>
      <c r="H719" s="23">
        <v>625.6</v>
      </c>
      <c r="I719" s="23">
        <v>0</v>
      </c>
      <c r="J719" s="23">
        <v>335.8</v>
      </c>
      <c r="K719" s="23">
        <f t="shared" si="138"/>
        <v>3540196.8000000003</v>
      </c>
      <c r="L719" s="23">
        <v>0</v>
      </c>
      <c r="M719" s="23">
        <v>0</v>
      </c>
      <c r="N719" s="23">
        <v>0</v>
      </c>
      <c r="O719" s="23">
        <f>[1]Лист1!$D$172</f>
        <v>3540196.8000000003</v>
      </c>
      <c r="P719" s="23">
        <f t="shared" si="137"/>
        <v>5658.8823529411766</v>
      </c>
      <c r="Q719" s="23">
        <v>9673</v>
      </c>
      <c r="R719" s="23" t="s">
        <v>573</v>
      </c>
      <c r="S719" s="9"/>
    </row>
    <row r="720" spans="1:207" s="2" customFormat="1" ht="30" customHeight="1" x14ac:dyDescent="0.3">
      <c r="A720" s="87">
        <v>669</v>
      </c>
      <c r="B720" s="61" t="s">
        <v>976</v>
      </c>
      <c r="C720" s="131">
        <v>1968</v>
      </c>
      <c r="D720" s="109" t="s">
        <v>1934</v>
      </c>
      <c r="E720" s="131" t="s">
        <v>16</v>
      </c>
      <c r="F720" s="97">
        <v>2</v>
      </c>
      <c r="G720" s="97">
        <v>2</v>
      </c>
      <c r="H720" s="23">
        <v>408.1</v>
      </c>
      <c r="I720" s="23">
        <v>30.4</v>
      </c>
      <c r="J720" s="23">
        <v>377.7</v>
      </c>
      <c r="K720" s="23">
        <f t="shared" si="138"/>
        <v>4988770.0999999996</v>
      </c>
      <c r="L720" s="23">
        <v>0</v>
      </c>
      <c r="M720" s="23">
        <v>0</v>
      </c>
      <c r="N720" s="23">
        <v>0</v>
      </c>
      <c r="O720" s="23">
        <f>[1]Лист1!$D$1847</f>
        <v>4988770.0999999996</v>
      </c>
      <c r="P720" s="23">
        <f t="shared" si="137"/>
        <v>12224.381524136239</v>
      </c>
      <c r="Q720" s="23">
        <v>9673</v>
      </c>
      <c r="R720" s="23" t="s">
        <v>571</v>
      </c>
      <c r="S720" s="9"/>
    </row>
    <row r="721" spans="1:207" s="74" customFormat="1" ht="30" customHeight="1" x14ac:dyDescent="0.3">
      <c r="A721" s="87">
        <v>670</v>
      </c>
      <c r="B721" s="61" t="s">
        <v>977</v>
      </c>
      <c r="C721" s="131">
        <v>1968</v>
      </c>
      <c r="D721" s="109" t="s">
        <v>1934</v>
      </c>
      <c r="E721" s="131" t="s">
        <v>16</v>
      </c>
      <c r="F721" s="97">
        <v>2</v>
      </c>
      <c r="G721" s="97">
        <v>2</v>
      </c>
      <c r="H721" s="23">
        <v>412.5</v>
      </c>
      <c r="I721" s="23">
        <v>34.799999999999997</v>
      </c>
      <c r="J721" s="23">
        <v>377.7</v>
      </c>
      <c r="K721" s="23">
        <f t="shared" si="138"/>
        <v>4996078.5</v>
      </c>
      <c r="L721" s="23">
        <v>0</v>
      </c>
      <c r="M721" s="23">
        <v>0</v>
      </c>
      <c r="N721" s="23">
        <v>0</v>
      </c>
      <c r="O721" s="23">
        <f>[1]Лист1!$D$1848</f>
        <v>4996078.5</v>
      </c>
      <c r="P721" s="23">
        <f t="shared" si="137"/>
        <v>12111.705454545454</v>
      </c>
      <c r="Q721" s="23">
        <v>9673</v>
      </c>
      <c r="R721" s="23" t="s">
        <v>571</v>
      </c>
      <c r="V721" s="58"/>
      <c r="W721" s="58"/>
      <c r="X721" s="58"/>
      <c r="Y721" s="58"/>
      <c r="Z721" s="58"/>
      <c r="AA721" s="58"/>
      <c r="AB721" s="58"/>
      <c r="AC721" s="58"/>
      <c r="AD721" s="58"/>
      <c r="AE721" s="58"/>
      <c r="AF721" s="58"/>
      <c r="AG721" s="58"/>
      <c r="AH721" s="58"/>
      <c r="AI721" s="58"/>
      <c r="AJ721" s="58"/>
      <c r="AK721" s="58"/>
      <c r="AL721" s="58"/>
      <c r="AM721" s="58"/>
      <c r="AN721" s="58"/>
      <c r="AO721" s="58"/>
      <c r="AP721" s="58"/>
      <c r="AQ721" s="58"/>
      <c r="AR721" s="58"/>
      <c r="AS721" s="58"/>
      <c r="AT721" s="58"/>
      <c r="AU721" s="58"/>
      <c r="AV721" s="58"/>
      <c r="AW721" s="58"/>
      <c r="AX721" s="58"/>
      <c r="AY721" s="58"/>
      <c r="AZ721" s="58"/>
      <c r="BA721" s="58"/>
      <c r="BB721" s="58"/>
      <c r="BC721" s="58"/>
      <c r="BD721" s="58"/>
      <c r="BE721" s="58"/>
      <c r="BF721" s="58"/>
      <c r="BG721" s="58"/>
      <c r="BH721" s="58"/>
      <c r="BI721" s="58"/>
      <c r="BJ721" s="58"/>
      <c r="BK721" s="58"/>
      <c r="BL721" s="58"/>
      <c r="BM721" s="58"/>
      <c r="BN721" s="58"/>
      <c r="BO721" s="58"/>
      <c r="BP721" s="58"/>
      <c r="BQ721" s="58"/>
      <c r="BR721" s="58"/>
      <c r="BS721" s="58"/>
      <c r="BT721" s="58"/>
      <c r="BU721" s="58"/>
      <c r="BV721" s="58"/>
      <c r="BW721" s="58"/>
      <c r="BX721" s="58"/>
      <c r="BY721" s="58"/>
      <c r="BZ721" s="58"/>
      <c r="CA721" s="58"/>
      <c r="CB721" s="58"/>
      <c r="CC721" s="58"/>
      <c r="CD721" s="58"/>
      <c r="CE721" s="58"/>
      <c r="CF721" s="58"/>
      <c r="CG721" s="58"/>
      <c r="CH721" s="58"/>
      <c r="CI721" s="58"/>
      <c r="CJ721" s="58"/>
      <c r="CK721" s="58"/>
      <c r="CL721" s="58"/>
      <c r="CM721" s="58"/>
      <c r="CN721" s="58"/>
      <c r="CO721" s="58"/>
      <c r="CP721" s="58"/>
      <c r="CQ721" s="58"/>
      <c r="CR721" s="58"/>
      <c r="CS721" s="58"/>
      <c r="CT721" s="58"/>
      <c r="CU721" s="58"/>
      <c r="CV721" s="58"/>
      <c r="CW721" s="58"/>
      <c r="CX721" s="58"/>
      <c r="CY721" s="58"/>
      <c r="CZ721" s="58"/>
      <c r="DA721" s="58"/>
      <c r="DB721" s="58"/>
      <c r="DC721" s="58"/>
      <c r="DD721" s="58"/>
      <c r="DE721" s="58"/>
      <c r="DF721" s="58"/>
      <c r="DG721" s="58"/>
      <c r="DH721" s="58"/>
      <c r="DI721" s="58"/>
      <c r="DJ721" s="58"/>
      <c r="DK721" s="58"/>
      <c r="DL721" s="58"/>
      <c r="DM721" s="58"/>
      <c r="DN721" s="58"/>
      <c r="DO721" s="58"/>
      <c r="DP721" s="58"/>
      <c r="DQ721" s="58"/>
      <c r="DR721" s="58"/>
      <c r="DS721" s="58"/>
      <c r="DT721" s="58"/>
      <c r="DU721" s="58"/>
      <c r="DV721" s="58"/>
      <c r="DW721" s="58"/>
      <c r="DX721" s="58"/>
      <c r="DY721" s="58"/>
      <c r="DZ721" s="58"/>
      <c r="EA721" s="58"/>
      <c r="EB721" s="58"/>
      <c r="EC721" s="58"/>
      <c r="ED721" s="58"/>
      <c r="EE721" s="58"/>
      <c r="EF721" s="58"/>
      <c r="EG721" s="58"/>
      <c r="EH721" s="58"/>
      <c r="EI721" s="58"/>
      <c r="EJ721" s="58"/>
      <c r="EK721" s="58"/>
      <c r="EL721" s="58"/>
      <c r="EM721" s="58"/>
      <c r="EN721" s="58"/>
      <c r="EO721" s="58"/>
      <c r="EP721" s="58"/>
      <c r="EQ721" s="58"/>
      <c r="ER721" s="58"/>
      <c r="ES721" s="58"/>
      <c r="ET721" s="58"/>
      <c r="EU721" s="58"/>
      <c r="EV721" s="58"/>
      <c r="EW721" s="58"/>
      <c r="EX721" s="58"/>
      <c r="EY721" s="58"/>
      <c r="EZ721" s="58"/>
      <c r="FA721" s="58"/>
      <c r="FB721" s="58"/>
      <c r="FC721" s="58"/>
      <c r="FD721" s="58"/>
      <c r="FE721" s="58"/>
      <c r="FF721" s="58"/>
      <c r="FG721" s="58"/>
      <c r="FH721" s="58"/>
      <c r="FI721" s="58"/>
      <c r="FJ721" s="58"/>
      <c r="FK721" s="58"/>
      <c r="FL721" s="58"/>
      <c r="FM721" s="58"/>
      <c r="FN721" s="58"/>
      <c r="FO721" s="58"/>
      <c r="FP721" s="58"/>
      <c r="FQ721" s="58"/>
      <c r="FR721" s="58"/>
      <c r="FS721" s="58"/>
      <c r="FT721" s="58"/>
      <c r="FU721" s="58"/>
      <c r="FV721" s="58"/>
      <c r="FW721" s="58"/>
      <c r="FX721" s="58"/>
      <c r="FY721" s="58"/>
      <c r="FZ721" s="58"/>
      <c r="GA721" s="58"/>
      <c r="GB721" s="58"/>
      <c r="GC721" s="58"/>
      <c r="GD721" s="58"/>
      <c r="GE721" s="58"/>
      <c r="GF721" s="58"/>
      <c r="GG721" s="58"/>
      <c r="GH721" s="58"/>
      <c r="GI721" s="58"/>
      <c r="GJ721" s="58"/>
      <c r="GK721" s="58"/>
      <c r="GL721" s="58"/>
      <c r="GM721" s="58"/>
      <c r="GN721" s="58"/>
      <c r="GO721" s="58"/>
      <c r="GP721" s="58"/>
      <c r="GQ721" s="58"/>
      <c r="GR721" s="58"/>
      <c r="GS721" s="58"/>
      <c r="GT721" s="58"/>
      <c r="GU721" s="58"/>
      <c r="GV721" s="58"/>
      <c r="GW721" s="58"/>
      <c r="GX721" s="58"/>
      <c r="GY721" s="58"/>
    </row>
    <row r="722" spans="1:207" s="74" customFormat="1" ht="30" customHeight="1" x14ac:dyDescent="0.3">
      <c r="A722" s="157">
        <v>671</v>
      </c>
      <c r="B722" s="151" t="s">
        <v>379</v>
      </c>
      <c r="C722" s="155">
        <v>1962</v>
      </c>
      <c r="D722" s="159" t="s">
        <v>1934</v>
      </c>
      <c r="E722" s="168" t="s">
        <v>16</v>
      </c>
      <c r="F722" s="157">
        <v>2</v>
      </c>
      <c r="G722" s="157">
        <v>2</v>
      </c>
      <c r="H722" s="149">
        <v>375.6</v>
      </c>
      <c r="I722" s="149">
        <v>0</v>
      </c>
      <c r="J722" s="149">
        <v>190</v>
      </c>
      <c r="K722" s="23">
        <f t="shared" si="138"/>
        <v>351982.4</v>
      </c>
      <c r="L722" s="23">
        <v>0</v>
      </c>
      <c r="M722" s="23">
        <v>0</v>
      </c>
      <c r="N722" s="23">
        <v>0</v>
      </c>
      <c r="O722" s="23">
        <f>[1]Лист1!$D$173</f>
        <v>351982.4</v>
      </c>
      <c r="P722" s="23">
        <f t="shared" si="137"/>
        <v>937.12034078807244</v>
      </c>
      <c r="Q722" s="23">
        <v>9673</v>
      </c>
      <c r="R722" s="23" t="s">
        <v>573</v>
      </c>
      <c r="V722" s="58"/>
      <c r="W722" s="58"/>
      <c r="X722" s="58"/>
      <c r="Y722" s="58"/>
      <c r="Z722" s="58"/>
      <c r="AA722" s="58"/>
      <c r="AB722" s="58"/>
      <c r="AC722" s="58"/>
      <c r="AD722" s="58"/>
      <c r="AE722" s="58"/>
      <c r="AF722" s="58"/>
      <c r="AG722" s="58"/>
      <c r="AH722" s="58"/>
      <c r="AI722" s="58"/>
      <c r="AJ722" s="58"/>
      <c r="AK722" s="58"/>
      <c r="AL722" s="58"/>
      <c r="AM722" s="58"/>
      <c r="AN722" s="58"/>
      <c r="AO722" s="58"/>
      <c r="AP722" s="58"/>
      <c r="AQ722" s="58"/>
      <c r="AR722" s="58"/>
      <c r="AS722" s="58"/>
      <c r="AT722" s="58"/>
      <c r="AU722" s="58"/>
      <c r="AV722" s="58"/>
      <c r="AW722" s="58"/>
      <c r="AX722" s="58"/>
      <c r="AY722" s="58"/>
      <c r="AZ722" s="58"/>
      <c r="BA722" s="58"/>
      <c r="BB722" s="58"/>
      <c r="BC722" s="58"/>
      <c r="BD722" s="58"/>
      <c r="BE722" s="58"/>
      <c r="BF722" s="58"/>
      <c r="BG722" s="58"/>
      <c r="BH722" s="58"/>
      <c r="BI722" s="58"/>
      <c r="BJ722" s="58"/>
      <c r="BK722" s="58"/>
      <c r="BL722" s="58"/>
      <c r="BM722" s="58"/>
      <c r="BN722" s="58"/>
      <c r="BO722" s="58"/>
      <c r="BP722" s="58"/>
      <c r="BQ722" s="58"/>
      <c r="BR722" s="58"/>
      <c r="BS722" s="58"/>
      <c r="BT722" s="58"/>
      <c r="BU722" s="58"/>
      <c r="BV722" s="58"/>
      <c r="BW722" s="58"/>
      <c r="BX722" s="58"/>
      <c r="BY722" s="58"/>
      <c r="BZ722" s="58"/>
      <c r="CA722" s="58"/>
      <c r="CB722" s="58"/>
      <c r="CC722" s="58"/>
      <c r="CD722" s="58"/>
      <c r="CE722" s="58"/>
      <c r="CF722" s="58"/>
      <c r="CG722" s="58"/>
      <c r="CH722" s="58"/>
      <c r="CI722" s="58"/>
      <c r="CJ722" s="58"/>
      <c r="CK722" s="58"/>
      <c r="CL722" s="58"/>
      <c r="CM722" s="58"/>
      <c r="CN722" s="58"/>
      <c r="CO722" s="58"/>
      <c r="CP722" s="58"/>
      <c r="CQ722" s="58"/>
      <c r="CR722" s="58"/>
      <c r="CS722" s="58"/>
      <c r="CT722" s="58"/>
      <c r="CU722" s="58"/>
      <c r="CV722" s="58"/>
      <c r="CW722" s="58"/>
      <c r="CX722" s="58"/>
      <c r="CY722" s="58"/>
      <c r="CZ722" s="58"/>
      <c r="DA722" s="58"/>
      <c r="DB722" s="58"/>
      <c r="DC722" s="58"/>
      <c r="DD722" s="58"/>
      <c r="DE722" s="58"/>
      <c r="DF722" s="58"/>
      <c r="DG722" s="58"/>
      <c r="DH722" s="58"/>
      <c r="DI722" s="58"/>
      <c r="DJ722" s="58"/>
      <c r="DK722" s="58"/>
      <c r="DL722" s="58"/>
      <c r="DM722" s="58"/>
      <c r="DN722" s="58"/>
      <c r="DO722" s="58"/>
      <c r="DP722" s="58"/>
      <c r="DQ722" s="58"/>
      <c r="DR722" s="58"/>
      <c r="DS722" s="58"/>
      <c r="DT722" s="58"/>
      <c r="DU722" s="58"/>
      <c r="DV722" s="58"/>
      <c r="DW722" s="58"/>
      <c r="DX722" s="58"/>
      <c r="DY722" s="58"/>
      <c r="DZ722" s="58"/>
      <c r="EA722" s="58"/>
      <c r="EB722" s="58"/>
      <c r="EC722" s="58"/>
      <c r="ED722" s="58"/>
      <c r="EE722" s="58"/>
      <c r="EF722" s="58"/>
      <c r="EG722" s="58"/>
      <c r="EH722" s="58"/>
      <c r="EI722" s="58"/>
      <c r="EJ722" s="58"/>
      <c r="EK722" s="58"/>
      <c r="EL722" s="58"/>
      <c r="EM722" s="58"/>
      <c r="EN722" s="58"/>
      <c r="EO722" s="58"/>
      <c r="EP722" s="58"/>
      <c r="EQ722" s="58"/>
      <c r="ER722" s="58"/>
      <c r="ES722" s="58"/>
      <c r="ET722" s="58"/>
      <c r="EU722" s="58"/>
      <c r="EV722" s="58"/>
      <c r="EW722" s="58"/>
      <c r="EX722" s="58"/>
      <c r="EY722" s="58"/>
      <c r="EZ722" s="58"/>
      <c r="FA722" s="58"/>
      <c r="FB722" s="58"/>
      <c r="FC722" s="58"/>
      <c r="FD722" s="58"/>
      <c r="FE722" s="58"/>
      <c r="FF722" s="58"/>
      <c r="FG722" s="58"/>
      <c r="FH722" s="58"/>
      <c r="FI722" s="58"/>
      <c r="FJ722" s="58"/>
      <c r="FK722" s="58"/>
      <c r="FL722" s="58"/>
      <c r="FM722" s="58"/>
      <c r="FN722" s="58"/>
      <c r="FO722" s="58"/>
      <c r="FP722" s="58"/>
      <c r="FQ722" s="58"/>
      <c r="FR722" s="58"/>
      <c r="FS722" s="58"/>
      <c r="FT722" s="58"/>
      <c r="FU722" s="58"/>
      <c r="FV722" s="58"/>
      <c r="FW722" s="58"/>
      <c r="FX722" s="58"/>
      <c r="FY722" s="58"/>
      <c r="FZ722" s="58"/>
      <c r="GA722" s="58"/>
      <c r="GB722" s="58"/>
      <c r="GC722" s="58"/>
      <c r="GD722" s="58"/>
      <c r="GE722" s="58"/>
      <c r="GF722" s="58"/>
      <c r="GG722" s="58"/>
      <c r="GH722" s="58"/>
      <c r="GI722" s="58"/>
      <c r="GJ722" s="58"/>
      <c r="GK722" s="58"/>
      <c r="GL722" s="58"/>
      <c r="GM722" s="58"/>
      <c r="GN722" s="58"/>
      <c r="GO722" s="58"/>
      <c r="GP722" s="58"/>
      <c r="GQ722" s="58"/>
      <c r="GR722" s="58"/>
      <c r="GS722" s="58"/>
      <c r="GT722" s="58"/>
      <c r="GU722" s="58"/>
      <c r="GV722" s="58"/>
      <c r="GW722" s="58"/>
      <c r="GX722" s="58"/>
      <c r="GY722" s="58"/>
    </row>
    <row r="723" spans="1:207" s="2" customFormat="1" ht="30" customHeight="1" x14ac:dyDescent="0.3">
      <c r="A723" s="158"/>
      <c r="B723" s="152"/>
      <c r="C723" s="156"/>
      <c r="D723" s="160"/>
      <c r="E723" s="169"/>
      <c r="F723" s="165"/>
      <c r="G723" s="165"/>
      <c r="H723" s="150"/>
      <c r="I723" s="150"/>
      <c r="J723" s="150"/>
      <c r="K723" s="23">
        <f t="shared" si="138"/>
        <v>1500400</v>
      </c>
      <c r="L723" s="23">
        <v>0</v>
      </c>
      <c r="M723" s="23">
        <v>0</v>
      </c>
      <c r="N723" s="23">
        <v>0</v>
      </c>
      <c r="O723" s="23">
        <f>[1]Лист1!$D$1849</f>
        <v>1500400</v>
      </c>
      <c r="P723" s="23">
        <f>K723/H722</f>
        <v>3994.6751863684767</v>
      </c>
      <c r="Q723" s="23">
        <v>9673</v>
      </c>
      <c r="R723" s="23" t="s">
        <v>571</v>
      </c>
      <c r="S723" s="9"/>
    </row>
    <row r="724" spans="1:207" s="2" customFormat="1" ht="30" customHeight="1" x14ac:dyDescent="0.3">
      <c r="A724" s="87">
        <v>672</v>
      </c>
      <c r="B724" s="61" t="s">
        <v>958</v>
      </c>
      <c r="C724" s="131">
        <v>1962</v>
      </c>
      <c r="D724" s="109" t="s">
        <v>1934</v>
      </c>
      <c r="E724" s="90" t="s">
        <v>16</v>
      </c>
      <c r="F724" s="87">
        <v>2</v>
      </c>
      <c r="G724" s="87">
        <v>2</v>
      </c>
      <c r="H724" s="23">
        <v>262.7</v>
      </c>
      <c r="I724" s="23">
        <v>0</v>
      </c>
      <c r="J724" s="23">
        <v>135</v>
      </c>
      <c r="K724" s="23">
        <f t="shared" si="138"/>
        <v>3817000.8</v>
      </c>
      <c r="L724" s="23">
        <v>0</v>
      </c>
      <c r="M724" s="23">
        <v>0</v>
      </c>
      <c r="N724" s="23">
        <v>0</v>
      </c>
      <c r="O724" s="23">
        <f>[1]Лист1!$D$1025</f>
        <v>3817000.8</v>
      </c>
      <c r="P724" s="23">
        <f t="shared" si="137"/>
        <v>14529.885039969548</v>
      </c>
      <c r="Q724" s="23">
        <v>9673</v>
      </c>
      <c r="R724" s="23" t="s">
        <v>572</v>
      </c>
      <c r="S724" s="9"/>
    </row>
    <row r="725" spans="1:207" s="74" customFormat="1" ht="30" customHeight="1" x14ac:dyDescent="0.3">
      <c r="A725" s="87">
        <v>673</v>
      </c>
      <c r="B725" s="61" t="s">
        <v>978</v>
      </c>
      <c r="C725" s="131">
        <v>1986</v>
      </c>
      <c r="D725" s="109" t="s">
        <v>1934</v>
      </c>
      <c r="E725" s="131" t="s">
        <v>16</v>
      </c>
      <c r="F725" s="97">
        <v>2</v>
      </c>
      <c r="G725" s="97">
        <v>2</v>
      </c>
      <c r="H725" s="23">
        <v>418.9</v>
      </c>
      <c r="I725" s="23">
        <v>0</v>
      </c>
      <c r="J725" s="23">
        <v>409</v>
      </c>
      <c r="K725" s="23">
        <f t="shared" si="138"/>
        <v>3818576.6</v>
      </c>
      <c r="L725" s="23">
        <v>0</v>
      </c>
      <c r="M725" s="23">
        <v>0</v>
      </c>
      <c r="N725" s="23">
        <v>0</v>
      </c>
      <c r="O725" s="23">
        <f>[1]Лист1!$D$1850</f>
        <v>3818576.6</v>
      </c>
      <c r="P725" s="23">
        <f t="shared" si="137"/>
        <v>9115.7235617092392</v>
      </c>
      <c r="Q725" s="23">
        <v>9673</v>
      </c>
      <c r="R725" s="23" t="s">
        <v>571</v>
      </c>
      <c r="V725" s="58"/>
      <c r="W725" s="58"/>
      <c r="X725" s="58"/>
      <c r="Y725" s="58"/>
      <c r="Z725" s="58"/>
      <c r="AA725" s="58"/>
      <c r="AB725" s="58"/>
      <c r="AC725" s="58"/>
      <c r="AD725" s="58"/>
      <c r="AE725" s="58"/>
      <c r="AF725" s="58"/>
      <c r="AG725" s="58"/>
      <c r="AH725" s="58"/>
      <c r="AI725" s="58"/>
      <c r="AJ725" s="58"/>
      <c r="AK725" s="58"/>
      <c r="AL725" s="58"/>
      <c r="AM725" s="58"/>
      <c r="AN725" s="58"/>
      <c r="AO725" s="58"/>
      <c r="AP725" s="58"/>
      <c r="AQ725" s="58"/>
      <c r="AR725" s="58"/>
      <c r="AS725" s="58"/>
      <c r="AT725" s="58"/>
      <c r="AU725" s="58"/>
      <c r="AV725" s="58"/>
      <c r="AW725" s="58"/>
      <c r="AX725" s="58"/>
      <c r="AY725" s="58"/>
      <c r="AZ725" s="58"/>
      <c r="BA725" s="58"/>
      <c r="BB725" s="58"/>
      <c r="BC725" s="58"/>
      <c r="BD725" s="58"/>
      <c r="BE725" s="58"/>
      <c r="BF725" s="58"/>
      <c r="BG725" s="58"/>
      <c r="BH725" s="58"/>
      <c r="BI725" s="58"/>
      <c r="BJ725" s="58"/>
      <c r="BK725" s="58"/>
      <c r="BL725" s="58"/>
      <c r="BM725" s="58"/>
      <c r="BN725" s="58"/>
      <c r="BO725" s="58"/>
      <c r="BP725" s="58"/>
      <c r="BQ725" s="58"/>
      <c r="BR725" s="58"/>
      <c r="BS725" s="58"/>
      <c r="BT725" s="58"/>
      <c r="BU725" s="58"/>
      <c r="BV725" s="58"/>
      <c r="BW725" s="58"/>
      <c r="BX725" s="58"/>
      <c r="BY725" s="58"/>
      <c r="BZ725" s="58"/>
      <c r="CA725" s="58"/>
      <c r="CB725" s="58"/>
      <c r="CC725" s="58"/>
      <c r="CD725" s="58"/>
      <c r="CE725" s="58"/>
      <c r="CF725" s="58"/>
      <c r="CG725" s="58"/>
      <c r="CH725" s="58"/>
      <c r="CI725" s="58"/>
      <c r="CJ725" s="58"/>
      <c r="CK725" s="58"/>
      <c r="CL725" s="58"/>
      <c r="CM725" s="58"/>
      <c r="CN725" s="58"/>
      <c r="CO725" s="58"/>
      <c r="CP725" s="58"/>
      <c r="CQ725" s="58"/>
      <c r="CR725" s="58"/>
      <c r="CS725" s="58"/>
      <c r="CT725" s="58"/>
      <c r="CU725" s="58"/>
      <c r="CV725" s="58"/>
      <c r="CW725" s="58"/>
      <c r="CX725" s="58"/>
      <c r="CY725" s="58"/>
      <c r="CZ725" s="58"/>
      <c r="DA725" s="58"/>
      <c r="DB725" s="58"/>
      <c r="DC725" s="58"/>
      <c r="DD725" s="58"/>
      <c r="DE725" s="58"/>
      <c r="DF725" s="58"/>
      <c r="DG725" s="58"/>
      <c r="DH725" s="58"/>
      <c r="DI725" s="58"/>
      <c r="DJ725" s="58"/>
      <c r="DK725" s="58"/>
      <c r="DL725" s="58"/>
      <c r="DM725" s="58"/>
      <c r="DN725" s="58"/>
      <c r="DO725" s="58"/>
      <c r="DP725" s="58"/>
      <c r="DQ725" s="58"/>
      <c r="DR725" s="58"/>
      <c r="DS725" s="58"/>
      <c r="DT725" s="58"/>
      <c r="DU725" s="58"/>
      <c r="DV725" s="58"/>
      <c r="DW725" s="58"/>
      <c r="DX725" s="58"/>
      <c r="DY725" s="58"/>
      <c r="DZ725" s="58"/>
      <c r="EA725" s="58"/>
      <c r="EB725" s="58"/>
      <c r="EC725" s="58"/>
      <c r="ED725" s="58"/>
      <c r="EE725" s="58"/>
      <c r="EF725" s="58"/>
      <c r="EG725" s="58"/>
      <c r="EH725" s="58"/>
      <c r="EI725" s="58"/>
      <c r="EJ725" s="58"/>
      <c r="EK725" s="58"/>
      <c r="EL725" s="58"/>
      <c r="EM725" s="58"/>
      <c r="EN725" s="58"/>
      <c r="EO725" s="58"/>
      <c r="EP725" s="58"/>
      <c r="EQ725" s="58"/>
      <c r="ER725" s="58"/>
      <c r="ES725" s="58"/>
      <c r="ET725" s="58"/>
      <c r="EU725" s="58"/>
      <c r="EV725" s="58"/>
      <c r="EW725" s="58"/>
      <c r="EX725" s="58"/>
      <c r="EY725" s="58"/>
      <c r="EZ725" s="58"/>
      <c r="FA725" s="58"/>
      <c r="FB725" s="58"/>
      <c r="FC725" s="58"/>
      <c r="FD725" s="58"/>
      <c r="FE725" s="58"/>
      <c r="FF725" s="58"/>
      <c r="FG725" s="58"/>
      <c r="FH725" s="58"/>
      <c r="FI725" s="58"/>
      <c r="FJ725" s="58"/>
      <c r="FK725" s="58"/>
      <c r="FL725" s="58"/>
      <c r="FM725" s="58"/>
      <c r="FN725" s="58"/>
      <c r="FO725" s="58"/>
      <c r="FP725" s="58"/>
      <c r="FQ725" s="58"/>
      <c r="FR725" s="58"/>
      <c r="FS725" s="58"/>
      <c r="FT725" s="58"/>
      <c r="FU725" s="58"/>
      <c r="FV725" s="58"/>
      <c r="FW725" s="58"/>
      <c r="FX725" s="58"/>
      <c r="FY725" s="58"/>
      <c r="FZ725" s="58"/>
      <c r="GA725" s="58"/>
      <c r="GB725" s="58"/>
      <c r="GC725" s="58"/>
      <c r="GD725" s="58"/>
      <c r="GE725" s="58"/>
      <c r="GF725" s="58"/>
      <c r="GG725" s="58"/>
      <c r="GH725" s="58"/>
      <c r="GI725" s="58"/>
      <c r="GJ725" s="58"/>
      <c r="GK725" s="58"/>
      <c r="GL725" s="58"/>
      <c r="GM725" s="58"/>
      <c r="GN725" s="58"/>
      <c r="GO725" s="58"/>
      <c r="GP725" s="58"/>
      <c r="GQ725" s="58"/>
      <c r="GR725" s="58"/>
      <c r="GS725" s="58"/>
      <c r="GT725" s="58"/>
      <c r="GU725" s="58"/>
      <c r="GV725" s="58"/>
      <c r="GW725" s="58"/>
      <c r="GX725" s="58"/>
      <c r="GY725" s="58"/>
    </row>
    <row r="726" spans="1:207" s="2" customFormat="1" ht="30" customHeight="1" x14ac:dyDescent="0.3">
      <c r="A726" s="87">
        <v>674</v>
      </c>
      <c r="B726" s="61" t="s">
        <v>979</v>
      </c>
      <c r="C726" s="131">
        <v>1984</v>
      </c>
      <c r="D726" s="109" t="s">
        <v>1934</v>
      </c>
      <c r="E726" s="131" t="s">
        <v>16</v>
      </c>
      <c r="F726" s="97">
        <v>2</v>
      </c>
      <c r="G726" s="97">
        <v>3</v>
      </c>
      <c r="H726" s="23">
        <v>1519.9</v>
      </c>
      <c r="I726" s="23">
        <v>549</v>
      </c>
      <c r="J726" s="23">
        <v>970.7</v>
      </c>
      <c r="K726" s="23">
        <f t="shared" si="138"/>
        <v>5095193.9000000004</v>
      </c>
      <c r="L726" s="23">
        <v>0</v>
      </c>
      <c r="M726" s="23">
        <v>0</v>
      </c>
      <c r="N726" s="23">
        <v>0</v>
      </c>
      <c r="O726" s="23">
        <f>[1]Лист1!$D$1851</f>
        <v>5095193.9000000004</v>
      </c>
      <c r="P726" s="23">
        <f t="shared" si="137"/>
        <v>3352.3217974866766</v>
      </c>
      <c r="Q726" s="23">
        <v>9673</v>
      </c>
      <c r="R726" s="23" t="s">
        <v>571</v>
      </c>
      <c r="S726" s="9"/>
    </row>
    <row r="727" spans="1:207" s="74" customFormat="1" ht="30" customHeight="1" x14ac:dyDescent="0.3">
      <c r="A727" s="87">
        <v>675</v>
      </c>
      <c r="B727" s="61" t="s">
        <v>980</v>
      </c>
      <c r="C727" s="131">
        <v>1989</v>
      </c>
      <c r="D727" s="109" t="s">
        <v>1934</v>
      </c>
      <c r="E727" s="131" t="s">
        <v>16</v>
      </c>
      <c r="F727" s="97">
        <v>3</v>
      </c>
      <c r="G727" s="97">
        <v>1</v>
      </c>
      <c r="H727" s="23">
        <v>1917</v>
      </c>
      <c r="I727" s="23">
        <v>770.6</v>
      </c>
      <c r="J727" s="23">
        <v>1146.4000000000001</v>
      </c>
      <c r="K727" s="23">
        <f t="shared" si="138"/>
        <v>6354937</v>
      </c>
      <c r="L727" s="23">
        <v>0</v>
      </c>
      <c r="M727" s="23">
        <v>0</v>
      </c>
      <c r="N727" s="23">
        <v>0</v>
      </c>
      <c r="O727" s="23">
        <f>[1]Лист1!$D$1852</f>
        <v>6354937</v>
      </c>
      <c r="P727" s="23">
        <f t="shared" si="137"/>
        <v>3315.0427751695356</v>
      </c>
      <c r="Q727" s="23">
        <v>9673</v>
      </c>
      <c r="R727" s="23" t="s">
        <v>571</v>
      </c>
      <c r="V727" s="58"/>
      <c r="W727" s="58"/>
      <c r="X727" s="58"/>
      <c r="Y727" s="58"/>
      <c r="Z727" s="58"/>
      <c r="AA727" s="58"/>
      <c r="AB727" s="58"/>
      <c r="AC727" s="58"/>
      <c r="AD727" s="58"/>
      <c r="AE727" s="58"/>
      <c r="AF727" s="58"/>
      <c r="AG727" s="58"/>
      <c r="AH727" s="58"/>
      <c r="AI727" s="58"/>
      <c r="AJ727" s="58"/>
      <c r="AK727" s="58"/>
      <c r="AL727" s="58"/>
      <c r="AM727" s="58"/>
      <c r="AN727" s="58"/>
      <c r="AO727" s="58"/>
      <c r="AP727" s="58"/>
      <c r="AQ727" s="58"/>
      <c r="AR727" s="58"/>
      <c r="AS727" s="58"/>
      <c r="AT727" s="58"/>
      <c r="AU727" s="58"/>
      <c r="AV727" s="58"/>
      <c r="AW727" s="58"/>
      <c r="AX727" s="58"/>
      <c r="AY727" s="58"/>
      <c r="AZ727" s="58"/>
      <c r="BA727" s="58"/>
      <c r="BB727" s="58"/>
      <c r="BC727" s="58"/>
      <c r="BD727" s="58"/>
      <c r="BE727" s="58"/>
      <c r="BF727" s="58"/>
      <c r="BG727" s="58"/>
      <c r="BH727" s="58"/>
      <c r="BI727" s="58"/>
      <c r="BJ727" s="58"/>
      <c r="BK727" s="58"/>
      <c r="BL727" s="58"/>
      <c r="BM727" s="58"/>
      <c r="BN727" s="58"/>
      <c r="BO727" s="58"/>
      <c r="BP727" s="58"/>
      <c r="BQ727" s="58"/>
      <c r="BR727" s="58"/>
      <c r="BS727" s="58"/>
      <c r="BT727" s="58"/>
      <c r="BU727" s="58"/>
      <c r="BV727" s="58"/>
      <c r="BW727" s="58"/>
      <c r="BX727" s="58"/>
      <c r="BY727" s="58"/>
      <c r="BZ727" s="58"/>
      <c r="CA727" s="58"/>
      <c r="CB727" s="58"/>
      <c r="CC727" s="58"/>
      <c r="CD727" s="58"/>
      <c r="CE727" s="58"/>
      <c r="CF727" s="58"/>
      <c r="CG727" s="58"/>
      <c r="CH727" s="58"/>
      <c r="CI727" s="58"/>
      <c r="CJ727" s="58"/>
      <c r="CK727" s="58"/>
      <c r="CL727" s="58"/>
      <c r="CM727" s="58"/>
      <c r="CN727" s="58"/>
      <c r="CO727" s="58"/>
      <c r="CP727" s="58"/>
      <c r="CQ727" s="58"/>
      <c r="CR727" s="58"/>
      <c r="CS727" s="58"/>
      <c r="CT727" s="58"/>
      <c r="CU727" s="58"/>
      <c r="CV727" s="58"/>
      <c r="CW727" s="58"/>
      <c r="CX727" s="58"/>
      <c r="CY727" s="58"/>
      <c r="CZ727" s="58"/>
      <c r="DA727" s="58"/>
      <c r="DB727" s="58"/>
      <c r="DC727" s="58"/>
      <c r="DD727" s="58"/>
      <c r="DE727" s="58"/>
      <c r="DF727" s="58"/>
      <c r="DG727" s="58"/>
      <c r="DH727" s="58"/>
      <c r="DI727" s="58"/>
      <c r="DJ727" s="58"/>
      <c r="DK727" s="58"/>
      <c r="DL727" s="58"/>
      <c r="DM727" s="58"/>
      <c r="DN727" s="58"/>
      <c r="DO727" s="58"/>
      <c r="DP727" s="58"/>
      <c r="DQ727" s="58"/>
      <c r="DR727" s="58"/>
      <c r="DS727" s="58"/>
      <c r="DT727" s="58"/>
      <c r="DU727" s="58"/>
      <c r="DV727" s="58"/>
      <c r="DW727" s="58"/>
      <c r="DX727" s="58"/>
      <c r="DY727" s="58"/>
      <c r="DZ727" s="58"/>
      <c r="EA727" s="58"/>
      <c r="EB727" s="58"/>
      <c r="EC727" s="58"/>
      <c r="ED727" s="58"/>
      <c r="EE727" s="58"/>
      <c r="EF727" s="58"/>
      <c r="EG727" s="58"/>
      <c r="EH727" s="58"/>
      <c r="EI727" s="58"/>
      <c r="EJ727" s="58"/>
      <c r="EK727" s="58"/>
      <c r="EL727" s="58"/>
      <c r="EM727" s="58"/>
      <c r="EN727" s="58"/>
      <c r="EO727" s="58"/>
      <c r="EP727" s="58"/>
      <c r="EQ727" s="58"/>
      <c r="ER727" s="58"/>
      <c r="ES727" s="58"/>
      <c r="ET727" s="58"/>
      <c r="EU727" s="58"/>
      <c r="EV727" s="58"/>
      <c r="EW727" s="58"/>
      <c r="EX727" s="58"/>
      <c r="EY727" s="58"/>
      <c r="EZ727" s="58"/>
      <c r="FA727" s="58"/>
      <c r="FB727" s="58"/>
      <c r="FC727" s="58"/>
      <c r="FD727" s="58"/>
      <c r="FE727" s="58"/>
      <c r="FF727" s="58"/>
      <c r="FG727" s="58"/>
      <c r="FH727" s="58"/>
      <c r="FI727" s="58"/>
      <c r="FJ727" s="58"/>
      <c r="FK727" s="58"/>
      <c r="FL727" s="58"/>
      <c r="FM727" s="58"/>
      <c r="FN727" s="58"/>
      <c r="FO727" s="58"/>
      <c r="FP727" s="58"/>
      <c r="FQ727" s="58"/>
      <c r="FR727" s="58"/>
      <c r="FS727" s="58"/>
      <c r="FT727" s="58"/>
      <c r="FU727" s="58"/>
      <c r="FV727" s="58"/>
      <c r="FW727" s="58"/>
      <c r="FX727" s="58"/>
      <c r="FY727" s="58"/>
      <c r="FZ727" s="58"/>
      <c r="GA727" s="58"/>
      <c r="GB727" s="58"/>
      <c r="GC727" s="58"/>
      <c r="GD727" s="58"/>
      <c r="GE727" s="58"/>
      <c r="GF727" s="58"/>
      <c r="GG727" s="58"/>
      <c r="GH727" s="58"/>
      <c r="GI727" s="58"/>
      <c r="GJ727" s="58"/>
      <c r="GK727" s="58"/>
      <c r="GL727" s="58"/>
      <c r="GM727" s="58"/>
      <c r="GN727" s="58"/>
      <c r="GO727" s="58"/>
      <c r="GP727" s="58"/>
      <c r="GQ727" s="58"/>
      <c r="GR727" s="58"/>
      <c r="GS727" s="58"/>
      <c r="GT727" s="58"/>
      <c r="GU727" s="58"/>
      <c r="GV727" s="58"/>
      <c r="GW727" s="58"/>
      <c r="GX727" s="58"/>
      <c r="GY727" s="58"/>
    </row>
    <row r="728" spans="1:207" s="2" customFormat="1" ht="30" customHeight="1" x14ac:dyDescent="0.3">
      <c r="A728" s="87">
        <v>676</v>
      </c>
      <c r="B728" s="61" t="s">
        <v>981</v>
      </c>
      <c r="C728" s="131">
        <v>1986</v>
      </c>
      <c r="D728" s="109" t="s">
        <v>1934</v>
      </c>
      <c r="E728" s="131" t="s">
        <v>16</v>
      </c>
      <c r="F728" s="97">
        <v>2</v>
      </c>
      <c r="G728" s="97">
        <v>2</v>
      </c>
      <c r="H728" s="23">
        <v>928.1</v>
      </c>
      <c r="I728" s="23">
        <v>404.02</v>
      </c>
      <c r="J728" s="23">
        <v>524.08000000000004</v>
      </c>
      <c r="K728" s="23">
        <f t="shared" si="138"/>
        <v>3932166.0999999996</v>
      </c>
      <c r="L728" s="23">
        <v>0</v>
      </c>
      <c r="M728" s="23">
        <v>0</v>
      </c>
      <c r="N728" s="23">
        <v>0</v>
      </c>
      <c r="O728" s="23">
        <f>[1]Лист1!$D$1853</f>
        <v>3932166.0999999996</v>
      </c>
      <c r="P728" s="23">
        <f t="shared" si="137"/>
        <v>4236.7914017885996</v>
      </c>
      <c r="Q728" s="23">
        <v>9673</v>
      </c>
      <c r="R728" s="23" t="s">
        <v>571</v>
      </c>
      <c r="S728" s="9"/>
    </row>
    <row r="729" spans="1:207" s="74" customFormat="1" ht="30" customHeight="1" x14ac:dyDescent="0.3">
      <c r="A729" s="157">
        <v>677</v>
      </c>
      <c r="B729" s="151" t="s">
        <v>377</v>
      </c>
      <c r="C729" s="155">
        <v>1964</v>
      </c>
      <c r="D729" s="159" t="s">
        <v>1934</v>
      </c>
      <c r="E729" s="155" t="s">
        <v>16</v>
      </c>
      <c r="F729" s="147">
        <v>2</v>
      </c>
      <c r="G729" s="147">
        <v>1</v>
      </c>
      <c r="H729" s="149">
        <v>272.39999999999998</v>
      </c>
      <c r="I729" s="149">
        <v>85</v>
      </c>
      <c r="J729" s="149">
        <v>188.3</v>
      </c>
      <c r="K729" s="23">
        <f t="shared" si="138"/>
        <v>7918578</v>
      </c>
      <c r="L729" s="23">
        <v>0</v>
      </c>
      <c r="M729" s="23">
        <v>0</v>
      </c>
      <c r="N729" s="23">
        <v>0</v>
      </c>
      <c r="O729" s="23">
        <f>[1]Лист1!$D$1026</f>
        <v>7918578</v>
      </c>
      <c r="P729" s="23">
        <f t="shared" si="137"/>
        <v>29069.669603524231</v>
      </c>
      <c r="Q729" s="23">
        <v>9673</v>
      </c>
      <c r="R729" s="23" t="s">
        <v>572</v>
      </c>
      <c r="V729" s="58"/>
      <c r="W729" s="58"/>
      <c r="X729" s="58"/>
      <c r="Y729" s="58"/>
      <c r="Z729" s="58"/>
      <c r="AA729" s="58"/>
      <c r="AB729" s="58"/>
      <c r="AC729" s="58"/>
      <c r="AD729" s="58"/>
      <c r="AE729" s="58"/>
      <c r="AF729" s="58"/>
      <c r="AG729" s="58"/>
      <c r="AH729" s="58"/>
      <c r="AI729" s="58"/>
      <c r="AJ729" s="58"/>
      <c r="AK729" s="58"/>
      <c r="AL729" s="58"/>
      <c r="AM729" s="58"/>
      <c r="AN729" s="58"/>
      <c r="AO729" s="58"/>
      <c r="AP729" s="58"/>
      <c r="AQ729" s="58"/>
      <c r="AR729" s="58"/>
      <c r="AS729" s="58"/>
      <c r="AT729" s="58"/>
      <c r="AU729" s="58"/>
      <c r="AV729" s="58"/>
      <c r="AW729" s="58"/>
      <c r="AX729" s="58"/>
      <c r="AY729" s="58"/>
      <c r="AZ729" s="58"/>
      <c r="BA729" s="58"/>
      <c r="BB729" s="58"/>
      <c r="BC729" s="58"/>
      <c r="BD729" s="58"/>
      <c r="BE729" s="58"/>
      <c r="BF729" s="58"/>
      <c r="BG729" s="58"/>
      <c r="BH729" s="58"/>
      <c r="BI729" s="58"/>
      <c r="BJ729" s="58"/>
      <c r="BK729" s="58"/>
      <c r="BL729" s="58"/>
      <c r="BM729" s="58"/>
      <c r="BN729" s="58"/>
      <c r="BO729" s="58"/>
      <c r="BP729" s="58"/>
      <c r="BQ729" s="58"/>
      <c r="BR729" s="58"/>
      <c r="BS729" s="58"/>
      <c r="BT729" s="58"/>
      <c r="BU729" s="58"/>
      <c r="BV729" s="58"/>
      <c r="BW729" s="58"/>
      <c r="BX729" s="58"/>
      <c r="BY729" s="58"/>
      <c r="BZ729" s="58"/>
      <c r="CA729" s="58"/>
      <c r="CB729" s="58"/>
      <c r="CC729" s="58"/>
      <c r="CD729" s="58"/>
      <c r="CE729" s="58"/>
      <c r="CF729" s="58"/>
      <c r="CG729" s="58"/>
      <c r="CH729" s="58"/>
      <c r="CI729" s="58"/>
      <c r="CJ729" s="58"/>
      <c r="CK729" s="58"/>
      <c r="CL729" s="58"/>
      <c r="CM729" s="58"/>
      <c r="CN729" s="58"/>
      <c r="CO729" s="58"/>
      <c r="CP729" s="58"/>
      <c r="CQ729" s="58"/>
      <c r="CR729" s="58"/>
      <c r="CS729" s="58"/>
      <c r="CT729" s="58"/>
      <c r="CU729" s="58"/>
      <c r="CV729" s="58"/>
      <c r="CW729" s="58"/>
      <c r="CX729" s="58"/>
      <c r="CY729" s="58"/>
      <c r="CZ729" s="58"/>
      <c r="DA729" s="58"/>
      <c r="DB729" s="58"/>
      <c r="DC729" s="58"/>
      <c r="DD729" s="58"/>
      <c r="DE729" s="58"/>
      <c r="DF729" s="58"/>
      <c r="DG729" s="58"/>
      <c r="DH729" s="58"/>
      <c r="DI729" s="58"/>
      <c r="DJ729" s="58"/>
      <c r="DK729" s="58"/>
      <c r="DL729" s="58"/>
      <c r="DM729" s="58"/>
      <c r="DN729" s="58"/>
      <c r="DO729" s="58"/>
      <c r="DP729" s="58"/>
      <c r="DQ729" s="58"/>
      <c r="DR729" s="58"/>
      <c r="DS729" s="58"/>
      <c r="DT729" s="58"/>
      <c r="DU729" s="58"/>
      <c r="DV729" s="58"/>
      <c r="DW729" s="58"/>
      <c r="DX729" s="58"/>
      <c r="DY729" s="58"/>
      <c r="DZ729" s="58"/>
      <c r="EA729" s="58"/>
      <c r="EB729" s="58"/>
      <c r="EC729" s="58"/>
      <c r="ED729" s="58"/>
      <c r="EE729" s="58"/>
      <c r="EF729" s="58"/>
      <c r="EG729" s="58"/>
      <c r="EH729" s="58"/>
      <c r="EI729" s="58"/>
      <c r="EJ729" s="58"/>
      <c r="EK729" s="58"/>
      <c r="EL729" s="58"/>
      <c r="EM729" s="58"/>
      <c r="EN729" s="58"/>
      <c r="EO729" s="58"/>
      <c r="EP729" s="58"/>
      <c r="EQ729" s="58"/>
      <c r="ER729" s="58"/>
      <c r="ES729" s="58"/>
      <c r="ET729" s="58"/>
      <c r="EU729" s="58"/>
      <c r="EV729" s="58"/>
      <c r="EW729" s="58"/>
      <c r="EX729" s="58"/>
      <c r="EY729" s="58"/>
      <c r="EZ729" s="58"/>
      <c r="FA729" s="58"/>
      <c r="FB729" s="58"/>
      <c r="FC729" s="58"/>
      <c r="FD729" s="58"/>
      <c r="FE729" s="58"/>
      <c r="FF729" s="58"/>
      <c r="FG729" s="58"/>
      <c r="FH729" s="58"/>
      <c r="FI729" s="58"/>
      <c r="FJ729" s="58"/>
      <c r="FK729" s="58"/>
      <c r="FL729" s="58"/>
      <c r="FM729" s="58"/>
      <c r="FN729" s="58"/>
      <c r="FO729" s="58"/>
      <c r="FP729" s="58"/>
      <c r="FQ729" s="58"/>
      <c r="FR729" s="58"/>
      <c r="FS729" s="58"/>
      <c r="FT729" s="58"/>
      <c r="FU729" s="58"/>
      <c r="FV729" s="58"/>
      <c r="FW729" s="58"/>
      <c r="FX729" s="58"/>
      <c r="FY729" s="58"/>
      <c r="FZ729" s="58"/>
      <c r="GA729" s="58"/>
      <c r="GB729" s="58"/>
      <c r="GC729" s="58"/>
      <c r="GD729" s="58"/>
      <c r="GE729" s="58"/>
      <c r="GF729" s="58"/>
      <c r="GG729" s="58"/>
      <c r="GH729" s="58"/>
      <c r="GI729" s="58"/>
      <c r="GJ729" s="58"/>
      <c r="GK729" s="58"/>
      <c r="GL729" s="58"/>
      <c r="GM729" s="58"/>
      <c r="GN729" s="58"/>
      <c r="GO729" s="58"/>
      <c r="GP729" s="58"/>
      <c r="GQ729" s="58"/>
      <c r="GR729" s="58"/>
      <c r="GS729" s="58"/>
      <c r="GT729" s="58"/>
      <c r="GU729" s="58"/>
      <c r="GV729" s="58"/>
      <c r="GW729" s="58"/>
      <c r="GX729" s="58"/>
      <c r="GY729" s="58"/>
    </row>
    <row r="730" spans="1:207" s="2" customFormat="1" ht="30" customHeight="1" x14ac:dyDescent="0.3">
      <c r="A730" s="158"/>
      <c r="B730" s="152"/>
      <c r="C730" s="156"/>
      <c r="D730" s="160"/>
      <c r="E730" s="156"/>
      <c r="F730" s="148"/>
      <c r="G730" s="148"/>
      <c r="H730" s="150"/>
      <c r="I730" s="150"/>
      <c r="J730" s="150"/>
      <c r="K730" s="23">
        <f t="shared" si="138"/>
        <v>963629.59999999986</v>
      </c>
      <c r="L730" s="23">
        <v>0</v>
      </c>
      <c r="M730" s="23">
        <v>0</v>
      </c>
      <c r="N730" s="23">
        <v>0</v>
      </c>
      <c r="O730" s="23">
        <f>[1]Лист1!$D$174</f>
        <v>963629.59999999986</v>
      </c>
      <c r="P730" s="23">
        <f>K730/H729</f>
        <v>3537.5535976505139</v>
      </c>
      <c r="Q730" s="23">
        <v>9673</v>
      </c>
      <c r="R730" s="23" t="s">
        <v>573</v>
      </c>
      <c r="S730" s="9"/>
    </row>
    <row r="731" spans="1:207" s="2" customFormat="1" ht="30" customHeight="1" x14ac:dyDescent="0.3">
      <c r="A731" s="87">
        <v>678</v>
      </c>
      <c r="B731" s="61" t="s">
        <v>959</v>
      </c>
      <c r="C731" s="131">
        <v>1963</v>
      </c>
      <c r="D731" s="109" t="s">
        <v>1934</v>
      </c>
      <c r="E731" s="131" t="s">
        <v>16</v>
      </c>
      <c r="F731" s="97">
        <v>2</v>
      </c>
      <c r="G731" s="97">
        <v>2</v>
      </c>
      <c r="H731" s="23">
        <v>408.6</v>
      </c>
      <c r="I731" s="23">
        <v>122.4</v>
      </c>
      <c r="J731" s="23">
        <v>251.2</v>
      </c>
      <c r="K731" s="23">
        <f t="shared" ref="K731:K747" si="140">SUM(L731:O731)</f>
        <v>4204403</v>
      </c>
      <c r="L731" s="23">
        <v>0</v>
      </c>
      <c r="M731" s="23">
        <v>0</v>
      </c>
      <c r="N731" s="23">
        <v>0</v>
      </c>
      <c r="O731" s="23">
        <f>[1]Лист1!$D$1027</f>
        <v>4204403</v>
      </c>
      <c r="P731" s="23">
        <f t="shared" ref="P731:P747" si="141">K731/H731</f>
        <v>10289.777288301517</v>
      </c>
      <c r="Q731" s="23">
        <v>9673</v>
      </c>
      <c r="R731" s="23" t="s">
        <v>572</v>
      </c>
      <c r="S731" s="9"/>
    </row>
    <row r="732" spans="1:207" s="74" customFormat="1" ht="30" customHeight="1" x14ac:dyDescent="0.3">
      <c r="A732" s="87">
        <v>679</v>
      </c>
      <c r="B732" s="61" t="s">
        <v>982</v>
      </c>
      <c r="C732" s="131">
        <v>1969</v>
      </c>
      <c r="D732" s="109" t="s">
        <v>1934</v>
      </c>
      <c r="E732" s="131" t="s">
        <v>16</v>
      </c>
      <c r="F732" s="97">
        <v>2</v>
      </c>
      <c r="G732" s="97">
        <v>2</v>
      </c>
      <c r="H732" s="23">
        <v>974.8</v>
      </c>
      <c r="I732" s="23">
        <v>229.4</v>
      </c>
      <c r="J732" s="23">
        <v>287.60000000000002</v>
      </c>
      <c r="K732" s="23">
        <f t="shared" si="140"/>
        <v>4603855.5999999996</v>
      </c>
      <c r="L732" s="23">
        <v>0</v>
      </c>
      <c r="M732" s="23">
        <v>0</v>
      </c>
      <c r="N732" s="23">
        <v>0</v>
      </c>
      <c r="O732" s="23">
        <f>[1]Лист1!$D$1854</f>
        <v>4603855.5999999996</v>
      </c>
      <c r="P732" s="23">
        <f t="shared" si="141"/>
        <v>4722.8719737382025</v>
      </c>
      <c r="Q732" s="23">
        <v>9673</v>
      </c>
      <c r="R732" s="23" t="s">
        <v>571</v>
      </c>
      <c r="V732" s="58"/>
      <c r="W732" s="58"/>
      <c r="X732" s="58"/>
      <c r="Y732" s="58"/>
      <c r="Z732" s="58"/>
      <c r="AA732" s="58"/>
      <c r="AB732" s="58"/>
      <c r="AC732" s="58"/>
      <c r="AD732" s="58"/>
      <c r="AE732" s="58"/>
      <c r="AF732" s="58"/>
      <c r="AG732" s="58"/>
      <c r="AH732" s="58"/>
      <c r="AI732" s="58"/>
      <c r="AJ732" s="58"/>
      <c r="AK732" s="58"/>
      <c r="AL732" s="58"/>
      <c r="AM732" s="58"/>
      <c r="AN732" s="58"/>
      <c r="AO732" s="58"/>
      <c r="AP732" s="58"/>
      <c r="AQ732" s="58"/>
      <c r="AR732" s="58"/>
      <c r="AS732" s="58"/>
      <c r="AT732" s="58"/>
      <c r="AU732" s="58"/>
      <c r="AV732" s="58"/>
      <c r="AW732" s="58"/>
      <c r="AX732" s="58"/>
      <c r="AY732" s="58"/>
      <c r="AZ732" s="58"/>
      <c r="BA732" s="58"/>
      <c r="BB732" s="58"/>
      <c r="BC732" s="58"/>
      <c r="BD732" s="58"/>
      <c r="BE732" s="58"/>
      <c r="BF732" s="58"/>
      <c r="BG732" s="58"/>
      <c r="BH732" s="58"/>
      <c r="BI732" s="58"/>
      <c r="BJ732" s="58"/>
      <c r="BK732" s="58"/>
      <c r="BL732" s="58"/>
      <c r="BM732" s="58"/>
      <c r="BN732" s="58"/>
      <c r="BO732" s="58"/>
      <c r="BP732" s="58"/>
      <c r="BQ732" s="58"/>
      <c r="BR732" s="58"/>
      <c r="BS732" s="58"/>
      <c r="BT732" s="58"/>
      <c r="BU732" s="58"/>
      <c r="BV732" s="58"/>
      <c r="BW732" s="58"/>
      <c r="BX732" s="58"/>
      <c r="BY732" s="58"/>
      <c r="BZ732" s="58"/>
      <c r="CA732" s="58"/>
      <c r="CB732" s="58"/>
      <c r="CC732" s="58"/>
      <c r="CD732" s="58"/>
      <c r="CE732" s="58"/>
      <c r="CF732" s="58"/>
      <c r="CG732" s="58"/>
      <c r="CH732" s="58"/>
      <c r="CI732" s="58"/>
      <c r="CJ732" s="58"/>
      <c r="CK732" s="58"/>
      <c r="CL732" s="58"/>
      <c r="CM732" s="58"/>
      <c r="CN732" s="58"/>
      <c r="CO732" s="58"/>
      <c r="CP732" s="58"/>
      <c r="CQ732" s="58"/>
      <c r="CR732" s="58"/>
      <c r="CS732" s="58"/>
      <c r="CT732" s="58"/>
      <c r="CU732" s="58"/>
      <c r="CV732" s="58"/>
      <c r="CW732" s="58"/>
      <c r="CX732" s="58"/>
      <c r="CY732" s="58"/>
      <c r="CZ732" s="58"/>
      <c r="DA732" s="58"/>
      <c r="DB732" s="58"/>
      <c r="DC732" s="58"/>
      <c r="DD732" s="58"/>
      <c r="DE732" s="58"/>
      <c r="DF732" s="58"/>
      <c r="DG732" s="58"/>
      <c r="DH732" s="58"/>
      <c r="DI732" s="58"/>
      <c r="DJ732" s="58"/>
      <c r="DK732" s="58"/>
      <c r="DL732" s="58"/>
      <c r="DM732" s="58"/>
      <c r="DN732" s="58"/>
      <c r="DO732" s="58"/>
      <c r="DP732" s="58"/>
      <c r="DQ732" s="58"/>
      <c r="DR732" s="58"/>
      <c r="DS732" s="58"/>
      <c r="DT732" s="58"/>
      <c r="DU732" s="58"/>
      <c r="DV732" s="58"/>
      <c r="DW732" s="58"/>
      <c r="DX732" s="58"/>
      <c r="DY732" s="58"/>
      <c r="DZ732" s="58"/>
      <c r="EA732" s="58"/>
      <c r="EB732" s="58"/>
      <c r="EC732" s="58"/>
      <c r="ED732" s="58"/>
      <c r="EE732" s="58"/>
      <c r="EF732" s="58"/>
      <c r="EG732" s="58"/>
      <c r="EH732" s="58"/>
      <c r="EI732" s="58"/>
      <c r="EJ732" s="58"/>
      <c r="EK732" s="58"/>
      <c r="EL732" s="58"/>
      <c r="EM732" s="58"/>
      <c r="EN732" s="58"/>
      <c r="EO732" s="58"/>
      <c r="EP732" s="58"/>
      <c r="EQ732" s="58"/>
      <c r="ER732" s="58"/>
      <c r="ES732" s="58"/>
      <c r="ET732" s="58"/>
      <c r="EU732" s="58"/>
      <c r="EV732" s="58"/>
      <c r="EW732" s="58"/>
      <c r="EX732" s="58"/>
      <c r="EY732" s="58"/>
      <c r="EZ732" s="58"/>
      <c r="FA732" s="58"/>
      <c r="FB732" s="58"/>
      <c r="FC732" s="58"/>
      <c r="FD732" s="58"/>
      <c r="FE732" s="58"/>
      <c r="FF732" s="58"/>
      <c r="FG732" s="58"/>
      <c r="FH732" s="58"/>
      <c r="FI732" s="58"/>
      <c r="FJ732" s="58"/>
      <c r="FK732" s="58"/>
      <c r="FL732" s="58"/>
      <c r="FM732" s="58"/>
      <c r="FN732" s="58"/>
      <c r="FO732" s="58"/>
      <c r="FP732" s="58"/>
      <c r="FQ732" s="58"/>
      <c r="FR732" s="58"/>
      <c r="FS732" s="58"/>
      <c r="FT732" s="58"/>
      <c r="FU732" s="58"/>
      <c r="FV732" s="58"/>
      <c r="FW732" s="58"/>
      <c r="FX732" s="58"/>
      <c r="FY732" s="58"/>
      <c r="FZ732" s="58"/>
      <c r="GA732" s="58"/>
      <c r="GB732" s="58"/>
      <c r="GC732" s="58"/>
      <c r="GD732" s="58"/>
      <c r="GE732" s="58"/>
      <c r="GF732" s="58"/>
      <c r="GG732" s="58"/>
      <c r="GH732" s="58"/>
      <c r="GI732" s="58"/>
      <c r="GJ732" s="58"/>
      <c r="GK732" s="58"/>
      <c r="GL732" s="58"/>
      <c r="GM732" s="58"/>
      <c r="GN732" s="58"/>
      <c r="GO732" s="58"/>
      <c r="GP732" s="58"/>
      <c r="GQ732" s="58"/>
      <c r="GR732" s="58"/>
      <c r="GS732" s="58"/>
      <c r="GT732" s="58"/>
      <c r="GU732" s="58"/>
      <c r="GV732" s="58"/>
      <c r="GW732" s="58"/>
      <c r="GX732" s="58"/>
      <c r="GY732" s="58"/>
    </row>
    <row r="733" spans="1:207" s="74" customFormat="1" ht="30" customHeight="1" x14ac:dyDescent="0.3">
      <c r="A733" s="87">
        <v>680</v>
      </c>
      <c r="B733" s="61" t="s">
        <v>960</v>
      </c>
      <c r="C733" s="131">
        <v>1963</v>
      </c>
      <c r="D733" s="109" t="s">
        <v>1934</v>
      </c>
      <c r="E733" s="131" t="s">
        <v>16</v>
      </c>
      <c r="F733" s="97">
        <v>3</v>
      </c>
      <c r="G733" s="97">
        <v>2</v>
      </c>
      <c r="H733" s="23">
        <v>1453.4</v>
      </c>
      <c r="I733" s="23">
        <v>0</v>
      </c>
      <c r="J733" s="23">
        <v>616.5</v>
      </c>
      <c r="K733" s="23">
        <f t="shared" si="140"/>
        <v>9050853.4000000004</v>
      </c>
      <c r="L733" s="23">
        <v>0</v>
      </c>
      <c r="M733" s="23">
        <v>0</v>
      </c>
      <c r="N733" s="23">
        <v>0</v>
      </c>
      <c r="O733" s="23">
        <f>[1]Лист1!$D$1028</f>
        <v>9050853.4000000004</v>
      </c>
      <c r="P733" s="23">
        <f t="shared" si="141"/>
        <v>6227.3657630383923</v>
      </c>
      <c r="Q733" s="23">
        <v>9673</v>
      </c>
      <c r="R733" s="23" t="s">
        <v>572</v>
      </c>
      <c r="V733" s="58"/>
      <c r="W733" s="58"/>
      <c r="X733" s="58"/>
      <c r="Y733" s="58"/>
      <c r="Z733" s="58"/>
      <c r="AA733" s="58"/>
      <c r="AB733" s="58"/>
      <c r="AC733" s="58"/>
      <c r="AD733" s="58"/>
      <c r="AE733" s="58"/>
      <c r="AF733" s="58"/>
      <c r="AG733" s="58"/>
      <c r="AH733" s="58"/>
      <c r="AI733" s="58"/>
      <c r="AJ733" s="58"/>
      <c r="AK733" s="58"/>
      <c r="AL733" s="58"/>
      <c r="AM733" s="58"/>
      <c r="AN733" s="58"/>
      <c r="AO733" s="58"/>
      <c r="AP733" s="58"/>
      <c r="AQ733" s="58"/>
      <c r="AR733" s="58"/>
      <c r="AS733" s="58"/>
      <c r="AT733" s="58"/>
      <c r="AU733" s="58"/>
      <c r="AV733" s="58"/>
      <c r="AW733" s="58"/>
      <c r="AX733" s="58"/>
      <c r="AY733" s="58"/>
      <c r="AZ733" s="58"/>
      <c r="BA733" s="58"/>
      <c r="BB733" s="58"/>
      <c r="BC733" s="58"/>
      <c r="BD733" s="58"/>
      <c r="BE733" s="58"/>
      <c r="BF733" s="58"/>
      <c r="BG733" s="58"/>
      <c r="BH733" s="58"/>
      <c r="BI733" s="58"/>
      <c r="BJ733" s="58"/>
      <c r="BK733" s="58"/>
      <c r="BL733" s="58"/>
      <c r="BM733" s="58"/>
      <c r="BN733" s="58"/>
      <c r="BO733" s="58"/>
      <c r="BP733" s="58"/>
      <c r="BQ733" s="58"/>
      <c r="BR733" s="58"/>
      <c r="BS733" s="58"/>
      <c r="BT733" s="58"/>
      <c r="BU733" s="58"/>
      <c r="BV733" s="58"/>
      <c r="BW733" s="58"/>
      <c r="BX733" s="58"/>
      <c r="BY733" s="58"/>
      <c r="BZ733" s="58"/>
      <c r="CA733" s="58"/>
      <c r="CB733" s="58"/>
      <c r="CC733" s="58"/>
      <c r="CD733" s="58"/>
      <c r="CE733" s="58"/>
      <c r="CF733" s="58"/>
      <c r="CG733" s="58"/>
      <c r="CH733" s="58"/>
      <c r="CI733" s="58"/>
      <c r="CJ733" s="58"/>
      <c r="CK733" s="58"/>
      <c r="CL733" s="58"/>
      <c r="CM733" s="58"/>
      <c r="CN733" s="58"/>
      <c r="CO733" s="58"/>
      <c r="CP733" s="58"/>
      <c r="CQ733" s="58"/>
      <c r="CR733" s="58"/>
      <c r="CS733" s="58"/>
      <c r="CT733" s="58"/>
      <c r="CU733" s="58"/>
      <c r="CV733" s="58"/>
      <c r="CW733" s="58"/>
      <c r="CX733" s="58"/>
      <c r="CY733" s="58"/>
      <c r="CZ733" s="58"/>
      <c r="DA733" s="58"/>
      <c r="DB733" s="58"/>
      <c r="DC733" s="58"/>
      <c r="DD733" s="58"/>
      <c r="DE733" s="58"/>
      <c r="DF733" s="58"/>
      <c r="DG733" s="58"/>
      <c r="DH733" s="58"/>
      <c r="DI733" s="58"/>
      <c r="DJ733" s="58"/>
      <c r="DK733" s="58"/>
      <c r="DL733" s="58"/>
      <c r="DM733" s="58"/>
      <c r="DN733" s="58"/>
      <c r="DO733" s="58"/>
      <c r="DP733" s="58"/>
      <c r="DQ733" s="58"/>
      <c r="DR733" s="58"/>
      <c r="DS733" s="58"/>
      <c r="DT733" s="58"/>
      <c r="DU733" s="58"/>
      <c r="DV733" s="58"/>
      <c r="DW733" s="58"/>
      <c r="DX733" s="58"/>
      <c r="DY733" s="58"/>
      <c r="DZ733" s="58"/>
      <c r="EA733" s="58"/>
      <c r="EB733" s="58"/>
      <c r="EC733" s="58"/>
      <c r="ED733" s="58"/>
      <c r="EE733" s="58"/>
      <c r="EF733" s="58"/>
      <c r="EG733" s="58"/>
      <c r="EH733" s="58"/>
      <c r="EI733" s="58"/>
      <c r="EJ733" s="58"/>
      <c r="EK733" s="58"/>
      <c r="EL733" s="58"/>
      <c r="EM733" s="58"/>
      <c r="EN733" s="58"/>
      <c r="EO733" s="58"/>
      <c r="EP733" s="58"/>
      <c r="EQ733" s="58"/>
      <c r="ER733" s="58"/>
      <c r="ES733" s="58"/>
      <c r="ET733" s="58"/>
      <c r="EU733" s="58"/>
      <c r="EV733" s="58"/>
      <c r="EW733" s="58"/>
      <c r="EX733" s="58"/>
      <c r="EY733" s="58"/>
      <c r="EZ733" s="58"/>
      <c r="FA733" s="58"/>
      <c r="FB733" s="58"/>
      <c r="FC733" s="58"/>
      <c r="FD733" s="58"/>
      <c r="FE733" s="58"/>
      <c r="FF733" s="58"/>
      <c r="FG733" s="58"/>
      <c r="FH733" s="58"/>
      <c r="FI733" s="58"/>
      <c r="FJ733" s="58"/>
      <c r="FK733" s="58"/>
      <c r="FL733" s="58"/>
      <c r="FM733" s="58"/>
      <c r="FN733" s="58"/>
      <c r="FO733" s="58"/>
      <c r="FP733" s="58"/>
      <c r="FQ733" s="58"/>
      <c r="FR733" s="58"/>
      <c r="FS733" s="58"/>
      <c r="FT733" s="58"/>
      <c r="FU733" s="58"/>
      <c r="FV733" s="58"/>
      <c r="FW733" s="58"/>
      <c r="FX733" s="58"/>
      <c r="FY733" s="58"/>
      <c r="FZ733" s="58"/>
      <c r="GA733" s="58"/>
      <c r="GB733" s="58"/>
      <c r="GC733" s="58"/>
      <c r="GD733" s="58"/>
      <c r="GE733" s="58"/>
      <c r="GF733" s="58"/>
      <c r="GG733" s="58"/>
      <c r="GH733" s="58"/>
      <c r="GI733" s="58"/>
      <c r="GJ733" s="58"/>
      <c r="GK733" s="58"/>
      <c r="GL733" s="58"/>
      <c r="GM733" s="58"/>
      <c r="GN733" s="58"/>
      <c r="GO733" s="58"/>
      <c r="GP733" s="58"/>
      <c r="GQ733" s="58"/>
      <c r="GR733" s="58"/>
      <c r="GS733" s="58"/>
      <c r="GT733" s="58"/>
      <c r="GU733" s="58"/>
      <c r="GV733" s="58"/>
      <c r="GW733" s="58"/>
      <c r="GX733" s="58"/>
      <c r="GY733" s="58"/>
    </row>
    <row r="734" spans="1:207" s="2" customFormat="1" ht="30" customHeight="1" x14ac:dyDescent="0.3">
      <c r="A734" s="87">
        <v>681</v>
      </c>
      <c r="B734" s="61" t="s">
        <v>983</v>
      </c>
      <c r="C734" s="131">
        <v>1971</v>
      </c>
      <c r="D734" s="109" t="s">
        <v>1934</v>
      </c>
      <c r="E734" s="131" t="s">
        <v>16</v>
      </c>
      <c r="F734" s="97">
        <v>2</v>
      </c>
      <c r="G734" s="97">
        <v>2</v>
      </c>
      <c r="H734" s="23">
        <v>791.6</v>
      </c>
      <c r="I734" s="23">
        <v>0</v>
      </c>
      <c r="J734" s="23">
        <v>439.1</v>
      </c>
      <c r="K734" s="23">
        <f t="shared" si="140"/>
        <v>5371887.5999999996</v>
      </c>
      <c r="L734" s="23">
        <v>0</v>
      </c>
      <c r="M734" s="23">
        <v>0</v>
      </c>
      <c r="N734" s="23">
        <v>0</v>
      </c>
      <c r="O734" s="23">
        <f>[1]Лист1!$D$1855</f>
        <v>5371887.5999999996</v>
      </c>
      <c r="P734" s="23">
        <f t="shared" si="141"/>
        <v>6786.1136937847396</v>
      </c>
      <c r="Q734" s="23">
        <v>9673</v>
      </c>
      <c r="R734" s="23" t="s">
        <v>571</v>
      </c>
      <c r="S734" s="9"/>
    </row>
    <row r="735" spans="1:207" s="74" customFormat="1" ht="30" customHeight="1" x14ac:dyDescent="0.3">
      <c r="A735" s="87">
        <v>682</v>
      </c>
      <c r="B735" s="61" t="s">
        <v>984</v>
      </c>
      <c r="C735" s="131">
        <v>1969</v>
      </c>
      <c r="D735" s="109" t="s">
        <v>1934</v>
      </c>
      <c r="E735" s="131" t="s">
        <v>16</v>
      </c>
      <c r="F735" s="97">
        <v>2</v>
      </c>
      <c r="G735" s="97">
        <v>2</v>
      </c>
      <c r="H735" s="23">
        <v>772.7</v>
      </c>
      <c r="I735" s="23">
        <v>225.2</v>
      </c>
      <c r="J735" s="23">
        <v>296</v>
      </c>
      <c r="K735" s="23">
        <f t="shared" si="140"/>
        <v>2508754.7000000002</v>
      </c>
      <c r="L735" s="23">
        <v>0</v>
      </c>
      <c r="M735" s="23">
        <v>0</v>
      </c>
      <c r="N735" s="23">
        <v>0</v>
      </c>
      <c r="O735" s="23">
        <f>[1]Лист1!$D$1856</f>
        <v>2508754.7000000002</v>
      </c>
      <c r="P735" s="23">
        <f t="shared" si="141"/>
        <v>3246.7383201760063</v>
      </c>
      <c r="Q735" s="23">
        <v>9673</v>
      </c>
      <c r="R735" s="23" t="s">
        <v>571</v>
      </c>
      <c r="V735" s="58"/>
      <c r="W735" s="58"/>
      <c r="X735" s="58"/>
      <c r="Y735" s="58"/>
      <c r="Z735" s="58"/>
      <c r="AA735" s="58"/>
      <c r="AB735" s="58"/>
      <c r="AC735" s="58"/>
      <c r="AD735" s="58"/>
      <c r="AE735" s="58"/>
      <c r="AF735" s="58"/>
      <c r="AG735" s="58"/>
      <c r="AH735" s="58"/>
      <c r="AI735" s="58"/>
      <c r="AJ735" s="58"/>
      <c r="AK735" s="58"/>
      <c r="AL735" s="58"/>
      <c r="AM735" s="58"/>
      <c r="AN735" s="58"/>
      <c r="AO735" s="58"/>
      <c r="AP735" s="58"/>
      <c r="AQ735" s="58"/>
      <c r="AR735" s="58"/>
      <c r="AS735" s="58"/>
      <c r="AT735" s="58"/>
      <c r="AU735" s="58"/>
      <c r="AV735" s="58"/>
      <c r="AW735" s="58"/>
      <c r="AX735" s="58"/>
      <c r="AY735" s="58"/>
      <c r="AZ735" s="58"/>
      <c r="BA735" s="58"/>
      <c r="BB735" s="58"/>
      <c r="BC735" s="58"/>
      <c r="BD735" s="58"/>
      <c r="BE735" s="58"/>
      <c r="BF735" s="58"/>
      <c r="BG735" s="58"/>
      <c r="BH735" s="58"/>
      <c r="BI735" s="58"/>
      <c r="BJ735" s="58"/>
      <c r="BK735" s="58"/>
      <c r="BL735" s="58"/>
      <c r="BM735" s="58"/>
      <c r="BN735" s="58"/>
      <c r="BO735" s="58"/>
      <c r="BP735" s="58"/>
      <c r="BQ735" s="58"/>
      <c r="BR735" s="58"/>
      <c r="BS735" s="58"/>
      <c r="BT735" s="58"/>
      <c r="BU735" s="58"/>
      <c r="BV735" s="58"/>
      <c r="BW735" s="58"/>
      <c r="BX735" s="58"/>
      <c r="BY735" s="58"/>
      <c r="BZ735" s="58"/>
      <c r="CA735" s="58"/>
      <c r="CB735" s="58"/>
      <c r="CC735" s="58"/>
      <c r="CD735" s="58"/>
      <c r="CE735" s="58"/>
      <c r="CF735" s="58"/>
      <c r="CG735" s="58"/>
      <c r="CH735" s="58"/>
      <c r="CI735" s="58"/>
      <c r="CJ735" s="58"/>
      <c r="CK735" s="58"/>
      <c r="CL735" s="58"/>
      <c r="CM735" s="58"/>
      <c r="CN735" s="58"/>
      <c r="CO735" s="58"/>
      <c r="CP735" s="58"/>
      <c r="CQ735" s="58"/>
      <c r="CR735" s="58"/>
      <c r="CS735" s="58"/>
      <c r="CT735" s="58"/>
      <c r="CU735" s="58"/>
      <c r="CV735" s="58"/>
      <c r="CW735" s="58"/>
      <c r="CX735" s="58"/>
      <c r="CY735" s="58"/>
      <c r="CZ735" s="58"/>
      <c r="DA735" s="58"/>
      <c r="DB735" s="58"/>
      <c r="DC735" s="58"/>
      <c r="DD735" s="58"/>
      <c r="DE735" s="58"/>
      <c r="DF735" s="58"/>
      <c r="DG735" s="58"/>
      <c r="DH735" s="58"/>
      <c r="DI735" s="58"/>
      <c r="DJ735" s="58"/>
      <c r="DK735" s="58"/>
      <c r="DL735" s="58"/>
      <c r="DM735" s="58"/>
      <c r="DN735" s="58"/>
      <c r="DO735" s="58"/>
      <c r="DP735" s="58"/>
      <c r="DQ735" s="58"/>
      <c r="DR735" s="58"/>
      <c r="DS735" s="58"/>
      <c r="DT735" s="58"/>
      <c r="DU735" s="58"/>
      <c r="DV735" s="58"/>
      <c r="DW735" s="58"/>
      <c r="DX735" s="58"/>
      <c r="DY735" s="58"/>
      <c r="DZ735" s="58"/>
      <c r="EA735" s="58"/>
      <c r="EB735" s="58"/>
      <c r="EC735" s="58"/>
      <c r="ED735" s="58"/>
      <c r="EE735" s="58"/>
      <c r="EF735" s="58"/>
      <c r="EG735" s="58"/>
      <c r="EH735" s="58"/>
      <c r="EI735" s="58"/>
      <c r="EJ735" s="58"/>
      <c r="EK735" s="58"/>
      <c r="EL735" s="58"/>
      <c r="EM735" s="58"/>
      <c r="EN735" s="58"/>
      <c r="EO735" s="58"/>
      <c r="EP735" s="58"/>
      <c r="EQ735" s="58"/>
      <c r="ER735" s="58"/>
      <c r="ES735" s="58"/>
      <c r="ET735" s="58"/>
      <c r="EU735" s="58"/>
      <c r="EV735" s="58"/>
      <c r="EW735" s="58"/>
      <c r="EX735" s="58"/>
      <c r="EY735" s="58"/>
      <c r="EZ735" s="58"/>
      <c r="FA735" s="58"/>
      <c r="FB735" s="58"/>
      <c r="FC735" s="58"/>
      <c r="FD735" s="58"/>
      <c r="FE735" s="58"/>
      <c r="FF735" s="58"/>
      <c r="FG735" s="58"/>
      <c r="FH735" s="58"/>
      <c r="FI735" s="58"/>
      <c r="FJ735" s="58"/>
      <c r="FK735" s="58"/>
      <c r="FL735" s="58"/>
      <c r="FM735" s="58"/>
      <c r="FN735" s="58"/>
      <c r="FO735" s="58"/>
      <c r="FP735" s="58"/>
      <c r="FQ735" s="58"/>
      <c r="FR735" s="58"/>
      <c r="FS735" s="58"/>
      <c r="FT735" s="58"/>
      <c r="FU735" s="58"/>
      <c r="FV735" s="58"/>
      <c r="FW735" s="58"/>
      <c r="FX735" s="58"/>
      <c r="FY735" s="58"/>
      <c r="FZ735" s="58"/>
      <c r="GA735" s="58"/>
      <c r="GB735" s="58"/>
      <c r="GC735" s="58"/>
      <c r="GD735" s="58"/>
      <c r="GE735" s="58"/>
      <c r="GF735" s="58"/>
      <c r="GG735" s="58"/>
      <c r="GH735" s="58"/>
      <c r="GI735" s="58"/>
      <c r="GJ735" s="58"/>
      <c r="GK735" s="58"/>
      <c r="GL735" s="58"/>
      <c r="GM735" s="58"/>
      <c r="GN735" s="58"/>
      <c r="GO735" s="58"/>
      <c r="GP735" s="58"/>
      <c r="GQ735" s="58"/>
      <c r="GR735" s="58"/>
      <c r="GS735" s="58"/>
      <c r="GT735" s="58"/>
      <c r="GU735" s="58"/>
      <c r="GV735" s="58"/>
      <c r="GW735" s="58"/>
      <c r="GX735" s="58"/>
      <c r="GY735" s="58"/>
    </row>
    <row r="736" spans="1:207" s="2" customFormat="1" ht="30" customHeight="1" x14ac:dyDescent="0.3">
      <c r="A736" s="87">
        <v>683</v>
      </c>
      <c r="B736" s="61" t="s">
        <v>985</v>
      </c>
      <c r="C736" s="131">
        <v>1979</v>
      </c>
      <c r="D736" s="109" t="s">
        <v>1934</v>
      </c>
      <c r="E736" s="131" t="s">
        <v>16</v>
      </c>
      <c r="F736" s="97">
        <v>2</v>
      </c>
      <c r="G736" s="97">
        <v>2</v>
      </c>
      <c r="H736" s="23">
        <v>1317.4</v>
      </c>
      <c r="I736" s="23">
        <v>355.5</v>
      </c>
      <c r="J736" s="23">
        <v>485.7</v>
      </c>
      <c r="K736" s="23">
        <f t="shared" si="140"/>
        <v>4538801.4000000004</v>
      </c>
      <c r="L736" s="23">
        <v>0</v>
      </c>
      <c r="M736" s="23">
        <v>0</v>
      </c>
      <c r="N736" s="23">
        <v>0</v>
      </c>
      <c r="O736" s="23">
        <f>[1]Лист1!$D$1857</f>
        <v>4538801.4000000004</v>
      </c>
      <c r="P736" s="23">
        <f t="shared" si="141"/>
        <v>3445.2720510095642</v>
      </c>
      <c r="Q736" s="23">
        <v>9673</v>
      </c>
      <c r="R736" s="23" t="s">
        <v>571</v>
      </c>
      <c r="S736" s="9"/>
    </row>
    <row r="737" spans="1:207" s="74" customFormat="1" ht="30" customHeight="1" x14ac:dyDescent="0.3">
      <c r="A737" s="87">
        <v>684</v>
      </c>
      <c r="B737" s="61" t="s">
        <v>962</v>
      </c>
      <c r="C737" s="131">
        <v>1968</v>
      </c>
      <c r="D737" s="109" t="s">
        <v>1934</v>
      </c>
      <c r="E737" s="131" t="s">
        <v>16</v>
      </c>
      <c r="F737" s="97">
        <v>2</v>
      </c>
      <c r="G737" s="97">
        <v>2</v>
      </c>
      <c r="H737" s="23" t="s">
        <v>988</v>
      </c>
      <c r="I737" s="23">
        <v>0</v>
      </c>
      <c r="J737" s="23">
        <v>350</v>
      </c>
      <c r="K737" s="23">
        <f t="shared" si="140"/>
        <v>1674119.2</v>
      </c>
      <c r="L737" s="23">
        <v>0</v>
      </c>
      <c r="M737" s="23">
        <v>0</v>
      </c>
      <c r="N737" s="23">
        <v>0</v>
      </c>
      <c r="O737" s="23">
        <f>[1]Лист1!$D$1030</f>
        <v>1674119.2</v>
      </c>
      <c r="P737" s="23">
        <f t="shared" si="141"/>
        <v>2708.9307443365697</v>
      </c>
      <c r="Q737" s="23">
        <v>9673</v>
      </c>
      <c r="R737" s="23" t="s">
        <v>572</v>
      </c>
      <c r="V737" s="58"/>
      <c r="W737" s="58"/>
      <c r="X737" s="58"/>
      <c r="Y737" s="58"/>
      <c r="Z737" s="58"/>
      <c r="AA737" s="58"/>
      <c r="AB737" s="58"/>
      <c r="AC737" s="58"/>
      <c r="AD737" s="58"/>
      <c r="AE737" s="58"/>
      <c r="AF737" s="58"/>
      <c r="AG737" s="58"/>
      <c r="AH737" s="58"/>
      <c r="AI737" s="58"/>
      <c r="AJ737" s="58"/>
      <c r="AK737" s="58"/>
      <c r="AL737" s="58"/>
      <c r="AM737" s="58"/>
      <c r="AN737" s="58"/>
      <c r="AO737" s="58"/>
      <c r="AP737" s="58"/>
      <c r="AQ737" s="58"/>
      <c r="AR737" s="58"/>
      <c r="AS737" s="58"/>
      <c r="AT737" s="58"/>
      <c r="AU737" s="58"/>
      <c r="AV737" s="58"/>
      <c r="AW737" s="58"/>
      <c r="AX737" s="58"/>
      <c r="AY737" s="58"/>
      <c r="AZ737" s="58"/>
      <c r="BA737" s="58"/>
      <c r="BB737" s="58"/>
      <c r="BC737" s="58"/>
      <c r="BD737" s="58"/>
      <c r="BE737" s="58"/>
      <c r="BF737" s="58"/>
      <c r="BG737" s="58"/>
      <c r="BH737" s="58"/>
      <c r="BI737" s="58"/>
      <c r="BJ737" s="58"/>
      <c r="BK737" s="58"/>
      <c r="BL737" s="58"/>
      <c r="BM737" s="58"/>
      <c r="BN737" s="58"/>
      <c r="BO737" s="58"/>
      <c r="BP737" s="58"/>
      <c r="BQ737" s="58"/>
      <c r="BR737" s="58"/>
      <c r="BS737" s="58"/>
      <c r="BT737" s="58"/>
      <c r="BU737" s="58"/>
      <c r="BV737" s="58"/>
      <c r="BW737" s="58"/>
      <c r="BX737" s="58"/>
      <c r="BY737" s="58"/>
      <c r="BZ737" s="58"/>
      <c r="CA737" s="58"/>
      <c r="CB737" s="58"/>
      <c r="CC737" s="58"/>
      <c r="CD737" s="58"/>
      <c r="CE737" s="58"/>
      <c r="CF737" s="58"/>
      <c r="CG737" s="58"/>
      <c r="CH737" s="58"/>
      <c r="CI737" s="58"/>
      <c r="CJ737" s="58"/>
      <c r="CK737" s="58"/>
      <c r="CL737" s="58"/>
      <c r="CM737" s="58"/>
      <c r="CN737" s="58"/>
      <c r="CO737" s="58"/>
      <c r="CP737" s="58"/>
      <c r="CQ737" s="58"/>
      <c r="CR737" s="58"/>
      <c r="CS737" s="58"/>
      <c r="CT737" s="58"/>
      <c r="CU737" s="58"/>
      <c r="CV737" s="58"/>
      <c r="CW737" s="58"/>
      <c r="CX737" s="58"/>
      <c r="CY737" s="58"/>
      <c r="CZ737" s="58"/>
      <c r="DA737" s="58"/>
      <c r="DB737" s="58"/>
      <c r="DC737" s="58"/>
      <c r="DD737" s="58"/>
      <c r="DE737" s="58"/>
      <c r="DF737" s="58"/>
      <c r="DG737" s="58"/>
      <c r="DH737" s="58"/>
      <c r="DI737" s="58"/>
      <c r="DJ737" s="58"/>
      <c r="DK737" s="58"/>
      <c r="DL737" s="58"/>
      <c r="DM737" s="58"/>
      <c r="DN737" s="58"/>
      <c r="DO737" s="58"/>
      <c r="DP737" s="58"/>
      <c r="DQ737" s="58"/>
      <c r="DR737" s="58"/>
      <c r="DS737" s="58"/>
      <c r="DT737" s="58"/>
      <c r="DU737" s="58"/>
      <c r="DV737" s="58"/>
      <c r="DW737" s="58"/>
      <c r="DX737" s="58"/>
      <c r="DY737" s="58"/>
      <c r="DZ737" s="58"/>
      <c r="EA737" s="58"/>
      <c r="EB737" s="58"/>
      <c r="EC737" s="58"/>
      <c r="ED737" s="58"/>
      <c r="EE737" s="58"/>
      <c r="EF737" s="58"/>
      <c r="EG737" s="58"/>
      <c r="EH737" s="58"/>
      <c r="EI737" s="58"/>
      <c r="EJ737" s="58"/>
      <c r="EK737" s="58"/>
      <c r="EL737" s="58"/>
      <c r="EM737" s="58"/>
      <c r="EN737" s="58"/>
      <c r="EO737" s="58"/>
      <c r="EP737" s="58"/>
      <c r="EQ737" s="58"/>
      <c r="ER737" s="58"/>
      <c r="ES737" s="58"/>
      <c r="ET737" s="58"/>
      <c r="EU737" s="58"/>
      <c r="EV737" s="58"/>
      <c r="EW737" s="58"/>
      <c r="EX737" s="58"/>
      <c r="EY737" s="58"/>
      <c r="EZ737" s="58"/>
      <c r="FA737" s="58"/>
      <c r="FB737" s="58"/>
      <c r="FC737" s="58"/>
      <c r="FD737" s="58"/>
      <c r="FE737" s="58"/>
      <c r="FF737" s="58"/>
      <c r="FG737" s="58"/>
      <c r="FH737" s="58"/>
      <c r="FI737" s="58"/>
      <c r="FJ737" s="58"/>
      <c r="FK737" s="58"/>
      <c r="FL737" s="58"/>
      <c r="FM737" s="58"/>
      <c r="FN737" s="58"/>
      <c r="FO737" s="58"/>
      <c r="FP737" s="58"/>
      <c r="FQ737" s="58"/>
      <c r="FR737" s="58"/>
      <c r="FS737" s="58"/>
      <c r="FT737" s="58"/>
      <c r="FU737" s="58"/>
      <c r="FV737" s="58"/>
      <c r="FW737" s="58"/>
      <c r="FX737" s="58"/>
      <c r="FY737" s="58"/>
      <c r="FZ737" s="58"/>
      <c r="GA737" s="58"/>
      <c r="GB737" s="58"/>
      <c r="GC737" s="58"/>
      <c r="GD737" s="58"/>
      <c r="GE737" s="58"/>
      <c r="GF737" s="58"/>
      <c r="GG737" s="58"/>
      <c r="GH737" s="58"/>
      <c r="GI737" s="58"/>
      <c r="GJ737" s="58"/>
      <c r="GK737" s="58"/>
      <c r="GL737" s="58"/>
      <c r="GM737" s="58"/>
      <c r="GN737" s="58"/>
      <c r="GO737" s="58"/>
      <c r="GP737" s="58"/>
      <c r="GQ737" s="58"/>
      <c r="GR737" s="58"/>
      <c r="GS737" s="58"/>
      <c r="GT737" s="58"/>
      <c r="GU737" s="58"/>
      <c r="GV737" s="58"/>
      <c r="GW737" s="58"/>
      <c r="GX737" s="58"/>
      <c r="GY737" s="58"/>
    </row>
    <row r="738" spans="1:207" s="2" customFormat="1" ht="30" customHeight="1" x14ac:dyDescent="0.3">
      <c r="A738" s="87">
        <v>685</v>
      </c>
      <c r="B738" s="61" t="s">
        <v>961</v>
      </c>
      <c r="C738" s="131">
        <v>1983</v>
      </c>
      <c r="D738" s="109" t="s">
        <v>1934</v>
      </c>
      <c r="E738" s="131" t="s">
        <v>18</v>
      </c>
      <c r="F738" s="97">
        <v>2</v>
      </c>
      <c r="G738" s="97">
        <v>2</v>
      </c>
      <c r="H738" s="23" t="s">
        <v>987</v>
      </c>
      <c r="I738" s="23">
        <v>247.2</v>
      </c>
      <c r="J738" s="23">
        <v>305.2</v>
      </c>
      <c r="K738" s="23">
        <f t="shared" si="140"/>
        <v>2332868.4</v>
      </c>
      <c r="L738" s="23">
        <v>0</v>
      </c>
      <c r="M738" s="23">
        <v>0</v>
      </c>
      <c r="N738" s="23">
        <v>0</v>
      </c>
      <c r="O738" s="23">
        <f>[1]Лист1!$D$1029</f>
        <v>2332868.4</v>
      </c>
      <c r="P738" s="23">
        <f t="shared" si="141"/>
        <v>4223.1506154960171</v>
      </c>
      <c r="Q738" s="23">
        <v>9673</v>
      </c>
      <c r="R738" s="23" t="s">
        <v>572</v>
      </c>
      <c r="S738" s="9"/>
    </row>
    <row r="739" spans="1:207" s="74" customFormat="1" ht="30" customHeight="1" x14ac:dyDescent="0.3">
      <c r="A739" s="87">
        <v>686</v>
      </c>
      <c r="B739" s="61" t="s">
        <v>942</v>
      </c>
      <c r="C739" s="131">
        <v>1972</v>
      </c>
      <c r="D739" s="109" t="s">
        <v>1934</v>
      </c>
      <c r="E739" s="131" t="s">
        <v>16</v>
      </c>
      <c r="F739" s="97">
        <v>2</v>
      </c>
      <c r="G739" s="97">
        <v>2</v>
      </c>
      <c r="H739" s="23">
        <v>771.6</v>
      </c>
      <c r="I739" s="23">
        <v>58.12</v>
      </c>
      <c r="J739" s="23">
        <v>713.5</v>
      </c>
      <c r="K739" s="23">
        <f t="shared" si="140"/>
        <v>9651185</v>
      </c>
      <c r="L739" s="23">
        <v>0</v>
      </c>
      <c r="M739" s="23">
        <v>0</v>
      </c>
      <c r="N739" s="23">
        <v>0</v>
      </c>
      <c r="O739" s="23">
        <f>[1]Лист1!$D$175</f>
        <v>9651185</v>
      </c>
      <c r="P739" s="23">
        <f t="shared" si="141"/>
        <v>12508.015811301191</v>
      </c>
      <c r="Q739" s="23">
        <v>9673</v>
      </c>
      <c r="R739" s="23" t="s">
        <v>573</v>
      </c>
      <c r="V739" s="58"/>
      <c r="W739" s="58"/>
      <c r="X739" s="58"/>
      <c r="Y739" s="58"/>
      <c r="Z739" s="58"/>
      <c r="AA739" s="58"/>
      <c r="AB739" s="58"/>
      <c r="AC739" s="58"/>
      <c r="AD739" s="58"/>
      <c r="AE739" s="58"/>
      <c r="AF739" s="58"/>
      <c r="AG739" s="58"/>
      <c r="AH739" s="58"/>
      <c r="AI739" s="58"/>
      <c r="AJ739" s="58"/>
      <c r="AK739" s="58"/>
      <c r="AL739" s="58"/>
      <c r="AM739" s="58"/>
      <c r="AN739" s="58"/>
      <c r="AO739" s="58"/>
      <c r="AP739" s="58"/>
      <c r="AQ739" s="58"/>
      <c r="AR739" s="58"/>
      <c r="AS739" s="58"/>
      <c r="AT739" s="58"/>
      <c r="AU739" s="58"/>
      <c r="AV739" s="58"/>
      <c r="AW739" s="58"/>
      <c r="AX739" s="58"/>
      <c r="AY739" s="58"/>
      <c r="AZ739" s="58"/>
      <c r="BA739" s="58"/>
      <c r="BB739" s="58"/>
      <c r="BC739" s="58"/>
      <c r="BD739" s="58"/>
      <c r="BE739" s="58"/>
      <c r="BF739" s="58"/>
      <c r="BG739" s="58"/>
      <c r="BH739" s="58"/>
      <c r="BI739" s="58"/>
      <c r="BJ739" s="58"/>
      <c r="BK739" s="58"/>
      <c r="BL739" s="58"/>
      <c r="BM739" s="58"/>
      <c r="BN739" s="58"/>
      <c r="BO739" s="58"/>
      <c r="BP739" s="58"/>
      <c r="BQ739" s="58"/>
      <c r="BR739" s="58"/>
      <c r="BS739" s="58"/>
      <c r="BT739" s="58"/>
      <c r="BU739" s="58"/>
      <c r="BV739" s="58"/>
      <c r="BW739" s="58"/>
      <c r="BX739" s="58"/>
      <c r="BY739" s="58"/>
      <c r="BZ739" s="58"/>
      <c r="CA739" s="58"/>
      <c r="CB739" s="58"/>
      <c r="CC739" s="58"/>
      <c r="CD739" s="58"/>
      <c r="CE739" s="58"/>
      <c r="CF739" s="58"/>
      <c r="CG739" s="58"/>
      <c r="CH739" s="58"/>
      <c r="CI739" s="58"/>
      <c r="CJ739" s="58"/>
      <c r="CK739" s="58"/>
      <c r="CL739" s="58"/>
      <c r="CM739" s="58"/>
      <c r="CN739" s="58"/>
      <c r="CO739" s="58"/>
      <c r="CP739" s="58"/>
      <c r="CQ739" s="58"/>
      <c r="CR739" s="58"/>
      <c r="CS739" s="58"/>
      <c r="CT739" s="58"/>
      <c r="CU739" s="58"/>
      <c r="CV739" s="58"/>
      <c r="CW739" s="58"/>
      <c r="CX739" s="58"/>
      <c r="CY739" s="58"/>
      <c r="CZ739" s="58"/>
      <c r="DA739" s="58"/>
      <c r="DB739" s="58"/>
      <c r="DC739" s="58"/>
      <c r="DD739" s="58"/>
      <c r="DE739" s="58"/>
      <c r="DF739" s="58"/>
      <c r="DG739" s="58"/>
      <c r="DH739" s="58"/>
      <c r="DI739" s="58"/>
      <c r="DJ739" s="58"/>
      <c r="DK739" s="58"/>
      <c r="DL739" s="58"/>
      <c r="DM739" s="58"/>
      <c r="DN739" s="58"/>
      <c r="DO739" s="58"/>
      <c r="DP739" s="58"/>
      <c r="DQ739" s="58"/>
      <c r="DR739" s="58"/>
      <c r="DS739" s="58"/>
      <c r="DT739" s="58"/>
      <c r="DU739" s="58"/>
      <c r="DV739" s="58"/>
      <c r="DW739" s="58"/>
      <c r="DX739" s="58"/>
      <c r="DY739" s="58"/>
      <c r="DZ739" s="58"/>
      <c r="EA739" s="58"/>
      <c r="EB739" s="58"/>
      <c r="EC739" s="58"/>
      <c r="ED739" s="58"/>
      <c r="EE739" s="58"/>
      <c r="EF739" s="58"/>
      <c r="EG739" s="58"/>
      <c r="EH739" s="58"/>
      <c r="EI739" s="58"/>
      <c r="EJ739" s="58"/>
      <c r="EK739" s="58"/>
      <c r="EL739" s="58"/>
      <c r="EM739" s="58"/>
      <c r="EN739" s="58"/>
      <c r="EO739" s="58"/>
      <c r="EP739" s="58"/>
      <c r="EQ739" s="58"/>
      <c r="ER739" s="58"/>
      <c r="ES739" s="58"/>
      <c r="ET739" s="58"/>
      <c r="EU739" s="58"/>
      <c r="EV739" s="58"/>
      <c r="EW739" s="58"/>
      <c r="EX739" s="58"/>
      <c r="EY739" s="58"/>
      <c r="EZ739" s="58"/>
      <c r="FA739" s="58"/>
      <c r="FB739" s="58"/>
      <c r="FC739" s="58"/>
      <c r="FD739" s="58"/>
      <c r="FE739" s="58"/>
      <c r="FF739" s="58"/>
      <c r="FG739" s="58"/>
      <c r="FH739" s="58"/>
      <c r="FI739" s="58"/>
      <c r="FJ739" s="58"/>
      <c r="FK739" s="58"/>
      <c r="FL739" s="58"/>
      <c r="FM739" s="58"/>
      <c r="FN739" s="58"/>
      <c r="FO739" s="58"/>
      <c r="FP739" s="58"/>
      <c r="FQ739" s="58"/>
      <c r="FR739" s="58"/>
      <c r="FS739" s="58"/>
      <c r="FT739" s="58"/>
      <c r="FU739" s="58"/>
      <c r="FV739" s="58"/>
      <c r="FW739" s="58"/>
      <c r="FX739" s="58"/>
      <c r="FY739" s="58"/>
      <c r="FZ739" s="58"/>
      <c r="GA739" s="58"/>
      <c r="GB739" s="58"/>
      <c r="GC739" s="58"/>
      <c r="GD739" s="58"/>
      <c r="GE739" s="58"/>
      <c r="GF739" s="58"/>
      <c r="GG739" s="58"/>
      <c r="GH739" s="58"/>
      <c r="GI739" s="58"/>
      <c r="GJ739" s="58"/>
      <c r="GK739" s="58"/>
      <c r="GL739" s="58"/>
      <c r="GM739" s="58"/>
      <c r="GN739" s="58"/>
      <c r="GO739" s="58"/>
      <c r="GP739" s="58"/>
      <c r="GQ739" s="58"/>
      <c r="GR739" s="58"/>
      <c r="GS739" s="58"/>
      <c r="GT739" s="58"/>
      <c r="GU739" s="58"/>
      <c r="GV739" s="58"/>
      <c r="GW739" s="58"/>
      <c r="GX739" s="58"/>
      <c r="GY739" s="58"/>
    </row>
    <row r="740" spans="1:207" s="2" customFormat="1" ht="30" customHeight="1" x14ac:dyDescent="0.3">
      <c r="A740" s="87">
        <v>687</v>
      </c>
      <c r="B740" s="61" t="s">
        <v>378</v>
      </c>
      <c r="C740" s="131">
        <v>1966</v>
      </c>
      <c r="D740" s="109" t="s">
        <v>1934</v>
      </c>
      <c r="E740" s="131" t="s">
        <v>16</v>
      </c>
      <c r="F740" s="87">
        <v>2</v>
      </c>
      <c r="G740" s="87">
        <v>2</v>
      </c>
      <c r="H740" s="23">
        <v>308.5</v>
      </c>
      <c r="I740" s="23">
        <v>0</v>
      </c>
      <c r="J740" s="23">
        <v>273.5</v>
      </c>
      <c r="K740" s="23">
        <f t="shared" si="140"/>
        <v>4097968.5</v>
      </c>
      <c r="L740" s="23">
        <v>0</v>
      </c>
      <c r="M740" s="23">
        <v>0</v>
      </c>
      <c r="N740" s="23">
        <v>0</v>
      </c>
      <c r="O740" s="23">
        <f>[1]Лист1!$D$1031</f>
        <v>4097968.5</v>
      </c>
      <c r="P740" s="23">
        <f t="shared" si="141"/>
        <v>13283.528363047002</v>
      </c>
      <c r="Q740" s="23">
        <v>9673</v>
      </c>
      <c r="R740" s="23" t="s">
        <v>572</v>
      </c>
      <c r="S740" s="9"/>
    </row>
    <row r="741" spans="1:207" s="2" customFormat="1" ht="30" customHeight="1" x14ac:dyDescent="0.3">
      <c r="A741" s="157">
        <v>688</v>
      </c>
      <c r="B741" s="151" t="s">
        <v>380</v>
      </c>
      <c r="C741" s="155">
        <v>1962</v>
      </c>
      <c r="D741" s="159" t="s">
        <v>1934</v>
      </c>
      <c r="E741" s="155" t="s">
        <v>16</v>
      </c>
      <c r="F741" s="147">
        <v>2</v>
      </c>
      <c r="G741" s="147">
        <v>2</v>
      </c>
      <c r="H741" s="149">
        <v>423.8</v>
      </c>
      <c r="I741" s="149">
        <v>43.8</v>
      </c>
      <c r="J741" s="149">
        <v>380</v>
      </c>
      <c r="K741" s="23">
        <f t="shared" si="140"/>
        <v>4661625</v>
      </c>
      <c r="L741" s="23">
        <v>0</v>
      </c>
      <c r="M741" s="23">
        <v>0</v>
      </c>
      <c r="N741" s="23">
        <v>0</v>
      </c>
      <c r="O741" s="23">
        <f>[1]Лист1!$D$176</f>
        <v>4661625</v>
      </c>
      <c r="P741" s="23">
        <f t="shared" si="141"/>
        <v>10999.587069372345</v>
      </c>
      <c r="Q741" s="23">
        <v>9673</v>
      </c>
      <c r="R741" s="23" t="s">
        <v>573</v>
      </c>
      <c r="S741" s="9"/>
    </row>
    <row r="742" spans="1:207" s="74" customFormat="1" ht="30" customHeight="1" x14ac:dyDescent="0.3">
      <c r="A742" s="158"/>
      <c r="B742" s="152"/>
      <c r="C742" s="156"/>
      <c r="D742" s="160"/>
      <c r="E742" s="156"/>
      <c r="F742" s="148"/>
      <c r="G742" s="148"/>
      <c r="H742" s="150"/>
      <c r="I742" s="150"/>
      <c r="J742" s="150"/>
      <c r="K742" s="23">
        <f t="shared" si="140"/>
        <v>1628565.2</v>
      </c>
      <c r="L742" s="23">
        <v>0</v>
      </c>
      <c r="M742" s="23">
        <v>0</v>
      </c>
      <c r="N742" s="23">
        <v>0</v>
      </c>
      <c r="O742" s="23">
        <f>[1]Лист1!$D$1032</f>
        <v>1628565.2</v>
      </c>
      <c r="P742" s="23">
        <f>K742/H741</f>
        <v>3842.768286927796</v>
      </c>
      <c r="Q742" s="23">
        <v>9673</v>
      </c>
      <c r="R742" s="23" t="s">
        <v>572</v>
      </c>
      <c r="V742" s="58"/>
      <c r="W742" s="58"/>
      <c r="X742" s="58"/>
      <c r="Y742" s="58"/>
      <c r="Z742" s="58"/>
      <c r="AA742" s="58"/>
      <c r="AB742" s="58"/>
      <c r="AC742" s="58"/>
      <c r="AD742" s="58"/>
      <c r="AE742" s="58"/>
      <c r="AF742" s="58"/>
      <c r="AG742" s="58"/>
      <c r="AH742" s="58"/>
      <c r="AI742" s="58"/>
      <c r="AJ742" s="58"/>
      <c r="AK742" s="58"/>
      <c r="AL742" s="58"/>
      <c r="AM742" s="58"/>
      <c r="AN742" s="58"/>
      <c r="AO742" s="58"/>
      <c r="AP742" s="58"/>
      <c r="AQ742" s="58"/>
      <c r="AR742" s="58"/>
      <c r="AS742" s="58"/>
      <c r="AT742" s="58"/>
      <c r="AU742" s="58"/>
      <c r="AV742" s="58"/>
      <c r="AW742" s="58"/>
      <c r="AX742" s="58"/>
      <c r="AY742" s="58"/>
      <c r="AZ742" s="58"/>
      <c r="BA742" s="58"/>
      <c r="BB742" s="58"/>
      <c r="BC742" s="58"/>
      <c r="BD742" s="58"/>
      <c r="BE742" s="58"/>
      <c r="BF742" s="58"/>
      <c r="BG742" s="58"/>
      <c r="BH742" s="58"/>
      <c r="BI742" s="58"/>
      <c r="BJ742" s="58"/>
      <c r="BK742" s="58"/>
      <c r="BL742" s="58"/>
      <c r="BM742" s="58"/>
      <c r="BN742" s="58"/>
      <c r="BO742" s="58"/>
      <c r="BP742" s="58"/>
      <c r="BQ742" s="58"/>
      <c r="BR742" s="58"/>
      <c r="BS742" s="58"/>
      <c r="BT742" s="58"/>
      <c r="BU742" s="58"/>
      <c r="BV742" s="58"/>
      <c r="BW742" s="58"/>
      <c r="BX742" s="58"/>
      <c r="BY742" s="58"/>
      <c r="BZ742" s="58"/>
      <c r="CA742" s="58"/>
      <c r="CB742" s="58"/>
      <c r="CC742" s="58"/>
      <c r="CD742" s="58"/>
      <c r="CE742" s="58"/>
      <c r="CF742" s="58"/>
      <c r="CG742" s="58"/>
      <c r="CH742" s="58"/>
      <c r="CI742" s="58"/>
      <c r="CJ742" s="58"/>
      <c r="CK742" s="58"/>
      <c r="CL742" s="58"/>
      <c r="CM742" s="58"/>
      <c r="CN742" s="58"/>
      <c r="CO742" s="58"/>
      <c r="CP742" s="58"/>
      <c r="CQ742" s="58"/>
      <c r="CR742" s="58"/>
      <c r="CS742" s="58"/>
      <c r="CT742" s="58"/>
      <c r="CU742" s="58"/>
      <c r="CV742" s="58"/>
      <c r="CW742" s="58"/>
      <c r="CX742" s="58"/>
      <c r="CY742" s="58"/>
      <c r="CZ742" s="58"/>
      <c r="DA742" s="58"/>
      <c r="DB742" s="58"/>
      <c r="DC742" s="58"/>
      <c r="DD742" s="58"/>
      <c r="DE742" s="58"/>
      <c r="DF742" s="58"/>
      <c r="DG742" s="58"/>
      <c r="DH742" s="58"/>
      <c r="DI742" s="58"/>
      <c r="DJ742" s="58"/>
      <c r="DK742" s="58"/>
      <c r="DL742" s="58"/>
      <c r="DM742" s="58"/>
      <c r="DN742" s="58"/>
      <c r="DO742" s="58"/>
      <c r="DP742" s="58"/>
      <c r="DQ742" s="58"/>
      <c r="DR742" s="58"/>
      <c r="DS742" s="58"/>
      <c r="DT742" s="58"/>
      <c r="DU742" s="58"/>
      <c r="DV742" s="58"/>
      <c r="DW742" s="58"/>
      <c r="DX742" s="58"/>
      <c r="DY742" s="58"/>
      <c r="DZ742" s="58"/>
      <c r="EA742" s="58"/>
      <c r="EB742" s="58"/>
      <c r="EC742" s="58"/>
      <c r="ED742" s="58"/>
      <c r="EE742" s="58"/>
      <c r="EF742" s="58"/>
      <c r="EG742" s="58"/>
      <c r="EH742" s="58"/>
      <c r="EI742" s="58"/>
      <c r="EJ742" s="58"/>
      <c r="EK742" s="58"/>
      <c r="EL742" s="58"/>
      <c r="EM742" s="58"/>
      <c r="EN742" s="58"/>
      <c r="EO742" s="58"/>
      <c r="EP742" s="58"/>
      <c r="EQ742" s="58"/>
      <c r="ER742" s="58"/>
      <c r="ES742" s="58"/>
      <c r="ET742" s="58"/>
      <c r="EU742" s="58"/>
      <c r="EV742" s="58"/>
      <c r="EW742" s="58"/>
      <c r="EX742" s="58"/>
      <c r="EY742" s="58"/>
      <c r="EZ742" s="58"/>
      <c r="FA742" s="58"/>
      <c r="FB742" s="58"/>
      <c r="FC742" s="58"/>
      <c r="FD742" s="58"/>
      <c r="FE742" s="58"/>
      <c r="FF742" s="58"/>
      <c r="FG742" s="58"/>
      <c r="FH742" s="58"/>
      <c r="FI742" s="58"/>
      <c r="FJ742" s="58"/>
      <c r="FK742" s="58"/>
      <c r="FL742" s="58"/>
      <c r="FM742" s="58"/>
      <c r="FN742" s="58"/>
      <c r="FO742" s="58"/>
      <c r="FP742" s="58"/>
      <c r="FQ742" s="58"/>
      <c r="FR742" s="58"/>
      <c r="FS742" s="58"/>
      <c r="FT742" s="58"/>
      <c r="FU742" s="58"/>
      <c r="FV742" s="58"/>
      <c r="FW742" s="58"/>
      <c r="FX742" s="58"/>
      <c r="FY742" s="58"/>
      <c r="FZ742" s="58"/>
      <c r="GA742" s="58"/>
      <c r="GB742" s="58"/>
      <c r="GC742" s="58"/>
      <c r="GD742" s="58"/>
      <c r="GE742" s="58"/>
      <c r="GF742" s="58"/>
      <c r="GG742" s="58"/>
      <c r="GH742" s="58"/>
      <c r="GI742" s="58"/>
      <c r="GJ742" s="58"/>
      <c r="GK742" s="58"/>
      <c r="GL742" s="58"/>
      <c r="GM742" s="58"/>
      <c r="GN742" s="58"/>
      <c r="GO742" s="58"/>
      <c r="GP742" s="58"/>
      <c r="GQ742" s="58"/>
      <c r="GR742" s="58"/>
      <c r="GS742" s="58"/>
      <c r="GT742" s="58"/>
      <c r="GU742" s="58"/>
      <c r="GV742" s="58"/>
      <c r="GW742" s="58"/>
      <c r="GX742" s="58"/>
      <c r="GY742" s="58"/>
    </row>
    <row r="743" spans="1:207" s="2" customFormat="1" ht="30" customHeight="1" x14ac:dyDescent="0.3">
      <c r="A743" s="157">
        <v>689</v>
      </c>
      <c r="B743" s="151" t="s">
        <v>382</v>
      </c>
      <c r="C743" s="155">
        <v>1961</v>
      </c>
      <c r="D743" s="159" t="s">
        <v>1934</v>
      </c>
      <c r="E743" s="155" t="s">
        <v>16</v>
      </c>
      <c r="F743" s="147">
        <v>2</v>
      </c>
      <c r="G743" s="147">
        <v>1</v>
      </c>
      <c r="H743" s="149">
        <v>299.3</v>
      </c>
      <c r="I743" s="149">
        <v>22.9</v>
      </c>
      <c r="J743" s="149">
        <v>276.39999999999998</v>
      </c>
      <c r="K743" s="23">
        <f t="shared" si="140"/>
        <v>1192442.8999999999</v>
      </c>
      <c r="L743" s="23">
        <v>0</v>
      </c>
      <c r="M743" s="23">
        <v>0</v>
      </c>
      <c r="N743" s="23">
        <v>0</v>
      </c>
      <c r="O743" s="23">
        <f>[1]Лист1!$D$180</f>
        <v>1192442.8999999999</v>
      </c>
      <c r="P743" s="23">
        <f t="shared" si="141"/>
        <v>3984.1059137988636</v>
      </c>
      <c r="Q743" s="23">
        <v>9673</v>
      </c>
      <c r="R743" s="23" t="s">
        <v>573</v>
      </c>
      <c r="S743" s="9"/>
    </row>
    <row r="744" spans="1:207" s="2" customFormat="1" ht="30" customHeight="1" x14ac:dyDescent="0.3">
      <c r="A744" s="158"/>
      <c r="B744" s="152"/>
      <c r="C744" s="156"/>
      <c r="D744" s="160"/>
      <c r="E744" s="156"/>
      <c r="F744" s="148"/>
      <c r="G744" s="148"/>
      <c r="H744" s="150"/>
      <c r="I744" s="150"/>
      <c r="J744" s="150"/>
      <c r="K744" s="23">
        <f t="shared" si="140"/>
        <v>1224752.5000000002</v>
      </c>
      <c r="L744" s="23">
        <v>0</v>
      </c>
      <c r="M744" s="23">
        <v>0</v>
      </c>
      <c r="N744" s="23">
        <v>0</v>
      </c>
      <c r="O744" s="23">
        <f>[1]Лист1!$D$1033</f>
        <v>1224752.5000000002</v>
      </c>
      <c r="P744" s="23">
        <f>K744/H743</f>
        <v>4092.0564650851993</v>
      </c>
      <c r="Q744" s="23">
        <v>9673</v>
      </c>
      <c r="R744" s="23" t="s">
        <v>572</v>
      </c>
      <c r="S744" s="9"/>
    </row>
    <row r="745" spans="1:207" s="74" customFormat="1" ht="30" customHeight="1" x14ac:dyDescent="0.3">
      <c r="A745" s="87">
        <v>690</v>
      </c>
      <c r="B745" s="61" t="s">
        <v>381</v>
      </c>
      <c r="C745" s="131">
        <v>1961</v>
      </c>
      <c r="D745" s="109" t="s">
        <v>1934</v>
      </c>
      <c r="E745" s="131" t="s">
        <v>16</v>
      </c>
      <c r="F745" s="97">
        <v>2</v>
      </c>
      <c r="G745" s="97">
        <v>1</v>
      </c>
      <c r="H745" s="23">
        <v>301</v>
      </c>
      <c r="I745" s="23">
        <v>21.5</v>
      </c>
      <c r="J745" s="23">
        <v>279.5</v>
      </c>
      <c r="K745" s="23">
        <f t="shared" si="140"/>
        <v>4891087</v>
      </c>
      <c r="L745" s="23">
        <v>0</v>
      </c>
      <c r="M745" s="23">
        <v>0</v>
      </c>
      <c r="N745" s="23">
        <v>0</v>
      </c>
      <c r="O745" s="23">
        <f>[1]Лист1!$D$177</f>
        <v>4891087</v>
      </c>
      <c r="P745" s="23">
        <f t="shared" si="141"/>
        <v>16249.458471760798</v>
      </c>
      <c r="Q745" s="23">
        <v>9673</v>
      </c>
      <c r="R745" s="23" t="s">
        <v>573</v>
      </c>
      <c r="V745" s="58"/>
      <c r="W745" s="58"/>
      <c r="X745" s="58"/>
      <c r="Y745" s="58"/>
      <c r="Z745" s="58"/>
      <c r="AA745" s="58"/>
      <c r="AB745" s="58"/>
      <c r="AC745" s="58"/>
      <c r="AD745" s="58"/>
      <c r="AE745" s="58"/>
      <c r="AF745" s="58"/>
      <c r="AG745" s="58"/>
      <c r="AH745" s="58"/>
      <c r="AI745" s="58"/>
      <c r="AJ745" s="58"/>
      <c r="AK745" s="58"/>
      <c r="AL745" s="58"/>
      <c r="AM745" s="58"/>
      <c r="AN745" s="58"/>
      <c r="AO745" s="58"/>
      <c r="AP745" s="58"/>
      <c r="AQ745" s="58"/>
      <c r="AR745" s="58"/>
      <c r="AS745" s="58"/>
      <c r="AT745" s="58"/>
      <c r="AU745" s="58"/>
      <c r="AV745" s="58"/>
      <c r="AW745" s="58"/>
      <c r="AX745" s="58"/>
      <c r="AY745" s="58"/>
      <c r="AZ745" s="58"/>
      <c r="BA745" s="58"/>
      <c r="BB745" s="58"/>
      <c r="BC745" s="58"/>
      <c r="BD745" s="58"/>
      <c r="BE745" s="58"/>
      <c r="BF745" s="58"/>
      <c r="BG745" s="58"/>
      <c r="BH745" s="58"/>
      <c r="BI745" s="58"/>
      <c r="BJ745" s="58"/>
      <c r="BK745" s="58"/>
      <c r="BL745" s="58"/>
      <c r="BM745" s="58"/>
      <c r="BN745" s="58"/>
      <c r="BO745" s="58"/>
      <c r="BP745" s="58"/>
      <c r="BQ745" s="58"/>
      <c r="BR745" s="58"/>
      <c r="BS745" s="58"/>
      <c r="BT745" s="58"/>
      <c r="BU745" s="58"/>
      <c r="BV745" s="58"/>
      <c r="BW745" s="58"/>
      <c r="BX745" s="58"/>
      <c r="BY745" s="58"/>
      <c r="BZ745" s="58"/>
      <c r="CA745" s="58"/>
      <c r="CB745" s="58"/>
      <c r="CC745" s="58"/>
      <c r="CD745" s="58"/>
      <c r="CE745" s="58"/>
      <c r="CF745" s="58"/>
      <c r="CG745" s="58"/>
      <c r="CH745" s="58"/>
      <c r="CI745" s="58"/>
      <c r="CJ745" s="58"/>
      <c r="CK745" s="58"/>
      <c r="CL745" s="58"/>
      <c r="CM745" s="58"/>
      <c r="CN745" s="58"/>
      <c r="CO745" s="58"/>
      <c r="CP745" s="58"/>
      <c r="CQ745" s="58"/>
      <c r="CR745" s="58"/>
      <c r="CS745" s="58"/>
      <c r="CT745" s="58"/>
      <c r="CU745" s="58"/>
      <c r="CV745" s="58"/>
      <c r="CW745" s="58"/>
      <c r="CX745" s="58"/>
      <c r="CY745" s="58"/>
      <c r="CZ745" s="58"/>
      <c r="DA745" s="58"/>
      <c r="DB745" s="58"/>
      <c r="DC745" s="58"/>
      <c r="DD745" s="58"/>
      <c r="DE745" s="58"/>
      <c r="DF745" s="58"/>
      <c r="DG745" s="58"/>
      <c r="DH745" s="58"/>
      <c r="DI745" s="58"/>
      <c r="DJ745" s="58"/>
      <c r="DK745" s="58"/>
      <c r="DL745" s="58"/>
      <c r="DM745" s="58"/>
      <c r="DN745" s="58"/>
      <c r="DO745" s="58"/>
      <c r="DP745" s="58"/>
      <c r="DQ745" s="58"/>
      <c r="DR745" s="58"/>
      <c r="DS745" s="58"/>
      <c r="DT745" s="58"/>
      <c r="DU745" s="58"/>
      <c r="DV745" s="58"/>
      <c r="DW745" s="58"/>
      <c r="DX745" s="58"/>
      <c r="DY745" s="58"/>
      <c r="DZ745" s="58"/>
      <c r="EA745" s="58"/>
      <c r="EB745" s="58"/>
      <c r="EC745" s="58"/>
      <c r="ED745" s="58"/>
      <c r="EE745" s="58"/>
      <c r="EF745" s="58"/>
      <c r="EG745" s="58"/>
      <c r="EH745" s="58"/>
      <c r="EI745" s="58"/>
      <c r="EJ745" s="58"/>
      <c r="EK745" s="58"/>
      <c r="EL745" s="58"/>
      <c r="EM745" s="58"/>
      <c r="EN745" s="58"/>
      <c r="EO745" s="58"/>
      <c r="EP745" s="58"/>
      <c r="EQ745" s="58"/>
      <c r="ER745" s="58"/>
      <c r="ES745" s="58"/>
      <c r="ET745" s="58"/>
      <c r="EU745" s="58"/>
      <c r="EV745" s="58"/>
      <c r="EW745" s="58"/>
      <c r="EX745" s="58"/>
      <c r="EY745" s="58"/>
      <c r="EZ745" s="58"/>
      <c r="FA745" s="58"/>
      <c r="FB745" s="58"/>
      <c r="FC745" s="58"/>
      <c r="FD745" s="58"/>
      <c r="FE745" s="58"/>
      <c r="FF745" s="58"/>
      <c r="FG745" s="58"/>
      <c r="FH745" s="58"/>
      <c r="FI745" s="58"/>
      <c r="FJ745" s="58"/>
      <c r="FK745" s="58"/>
      <c r="FL745" s="58"/>
      <c r="FM745" s="58"/>
      <c r="FN745" s="58"/>
      <c r="FO745" s="58"/>
      <c r="FP745" s="58"/>
      <c r="FQ745" s="58"/>
      <c r="FR745" s="58"/>
      <c r="FS745" s="58"/>
      <c r="FT745" s="58"/>
      <c r="FU745" s="58"/>
      <c r="FV745" s="58"/>
      <c r="FW745" s="58"/>
      <c r="FX745" s="58"/>
      <c r="FY745" s="58"/>
      <c r="FZ745" s="58"/>
      <c r="GA745" s="58"/>
      <c r="GB745" s="58"/>
      <c r="GC745" s="58"/>
      <c r="GD745" s="58"/>
      <c r="GE745" s="58"/>
      <c r="GF745" s="58"/>
      <c r="GG745" s="58"/>
      <c r="GH745" s="58"/>
      <c r="GI745" s="58"/>
      <c r="GJ745" s="58"/>
      <c r="GK745" s="58"/>
      <c r="GL745" s="58"/>
      <c r="GM745" s="58"/>
      <c r="GN745" s="58"/>
      <c r="GO745" s="58"/>
      <c r="GP745" s="58"/>
      <c r="GQ745" s="58"/>
      <c r="GR745" s="58"/>
      <c r="GS745" s="58"/>
      <c r="GT745" s="58"/>
      <c r="GU745" s="58"/>
      <c r="GV745" s="58"/>
      <c r="GW745" s="58"/>
      <c r="GX745" s="58"/>
      <c r="GY745" s="58"/>
    </row>
    <row r="746" spans="1:207" s="2" customFormat="1" ht="30" customHeight="1" x14ac:dyDescent="0.3">
      <c r="A746" s="87">
        <v>691</v>
      </c>
      <c r="B746" s="61" t="s">
        <v>943</v>
      </c>
      <c r="C746" s="131">
        <v>1970</v>
      </c>
      <c r="D746" s="109" t="s">
        <v>1934</v>
      </c>
      <c r="E746" s="131" t="s">
        <v>16</v>
      </c>
      <c r="F746" s="97">
        <v>2</v>
      </c>
      <c r="G746" s="97">
        <v>2</v>
      </c>
      <c r="H746" s="23">
        <v>670.8</v>
      </c>
      <c r="I746" s="23">
        <v>81.5</v>
      </c>
      <c r="J746" s="23">
        <v>589.29999999999995</v>
      </c>
      <c r="K746" s="23">
        <f t="shared" si="140"/>
        <v>7876592.7999999989</v>
      </c>
      <c r="L746" s="23">
        <v>0</v>
      </c>
      <c r="M746" s="23">
        <v>0</v>
      </c>
      <c r="N746" s="23">
        <v>0</v>
      </c>
      <c r="O746" s="23">
        <f>[1]Лист1!$D$178</f>
        <v>7876592.7999999989</v>
      </c>
      <c r="P746" s="23">
        <f t="shared" si="141"/>
        <v>11742.088252832438</v>
      </c>
      <c r="Q746" s="23">
        <v>9673</v>
      </c>
      <c r="R746" s="23" t="s">
        <v>573</v>
      </c>
      <c r="S746" s="9"/>
    </row>
    <row r="747" spans="1:207" s="74" customFormat="1" ht="30" customHeight="1" x14ac:dyDescent="0.3">
      <c r="A747" s="87">
        <v>692</v>
      </c>
      <c r="B747" s="61" t="s">
        <v>944</v>
      </c>
      <c r="C747" s="131">
        <v>1972</v>
      </c>
      <c r="D747" s="109" t="s">
        <v>1934</v>
      </c>
      <c r="E747" s="131" t="s">
        <v>16</v>
      </c>
      <c r="F747" s="97">
        <v>2</v>
      </c>
      <c r="G747" s="97">
        <v>3</v>
      </c>
      <c r="H747" s="23">
        <v>767.2</v>
      </c>
      <c r="I747" s="23">
        <v>57.5</v>
      </c>
      <c r="J747" s="23">
        <v>709.7</v>
      </c>
      <c r="K747" s="23">
        <f t="shared" si="140"/>
        <v>9636427.4000000004</v>
      </c>
      <c r="L747" s="23">
        <v>0</v>
      </c>
      <c r="M747" s="23">
        <v>0</v>
      </c>
      <c r="N747" s="23">
        <v>0</v>
      </c>
      <c r="O747" s="23">
        <f>[1]Лист1!$D$179</f>
        <v>9636427.4000000004</v>
      </c>
      <c r="P747" s="23">
        <f t="shared" si="141"/>
        <v>12560.515380604797</v>
      </c>
      <c r="Q747" s="23">
        <v>9673</v>
      </c>
      <c r="R747" s="23" t="s">
        <v>573</v>
      </c>
      <c r="V747" s="58"/>
      <c r="W747" s="58"/>
      <c r="X747" s="58"/>
      <c r="Y747" s="58"/>
      <c r="Z747" s="58"/>
      <c r="AA747" s="58"/>
      <c r="AB747" s="58"/>
      <c r="AC747" s="58"/>
      <c r="AD747" s="58"/>
      <c r="AE747" s="58"/>
      <c r="AF747" s="58"/>
      <c r="AG747" s="58"/>
      <c r="AH747" s="58"/>
      <c r="AI747" s="58"/>
      <c r="AJ747" s="58"/>
      <c r="AK747" s="58"/>
      <c r="AL747" s="58"/>
      <c r="AM747" s="58"/>
      <c r="AN747" s="58"/>
      <c r="AO747" s="58"/>
      <c r="AP747" s="58"/>
      <c r="AQ747" s="58"/>
      <c r="AR747" s="58"/>
      <c r="AS747" s="58"/>
      <c r="AT747" s="58"/>
      <c r="AU747" s="58"/>
      <c r="AV747" s="58"/>
      <c r="AW747" s="58"/>
      <c r="AX747" s="58"/>
      <c r="AY747" s="58"/>
      <c r="AZ747" s="58"/>
      <c r="BA747" s="58"/>
      <c r="BB747" s="58"/>
      <c r="BC747" s="58"/>
      <c r="BD747" s="58"/>
      <c r="BE747" s="58"/>
      <c r="BF747" s="58"/>
      <c r="BG747" s="58"/>
      <c r="BH747" s="58"/>
      <c r="BI747" s="58"/>
      <c r="BJ747" s="58"/>
      <c r="BK747" s="58"/>
      <c r="BL747" s="58"/>
      <c r="BM747" s="58"/>
      <c r="BN747" s="58"/>
      <c r="BO747" s="58"/>
      <c r="BP747" s="58"/>
      <c r="BQ747" s="58"/>
      <c r="BR747" s="58"/>
      <c r="BS747" s="58"/>
      <c r="BT747" s="58"/>
      <c r="BU747" s="58"/>
      <c r="BV747" s="58"/>
      <c r="BW747" s="58"/>
      <c r="BX747" s="58"/>
      <c r="BY747" s="58"/>
      <c r="BZ747" s="58"/>
      <c r="CA747" s="58"/>
      <c r="CB747" s="58"/>
      <c r="CC747" s="58"/>
      <c r="CD747" s="58"/>
      <c r="CE747" s="58"/>
      <c r="CF747" s="58"/>
      <c r="CG747" s="58"/>
      <c r="CH747" s="58"/>
      <c r="CI747" s="58"/>
      <c r="CJ747" s="58"/>
      <c r="CK747" s="58"/>
      <c r="CL747" s="58"/>
      <c r="CM747" s="58"/>
      <c r="CN747" s="58"/>
      <c r="CO747" s="58"/>
      <c r="CP747" s="58"/>
      <c r="CQ747" s="58"/>
      <c r="CR747" s="58"/>
      <c r="CS747" s="58"/>
      <c r="CT747" s="58"/>
      <c r="CU747" s="58"/>
      <c r="CV747" s="58"/>
      <c r="CW747" s="58"/>
      <c r="CX747" s="58"/>
      <c r="CY747" s="58"/>
      <c r="CZ747" s="58"/>
      <c r="DA747" s="58"/>
      <c r="DB747" s="58"/>
      <c r="DC747" s="58"/>
      <c r="DD747" s="58"/>
      <c r="DE747" s="58"/>
      <c r="DF747" s="58"/>
      <c r="DG747" s="58"/>
      <c r="DH747" s="58"/>
      <c r="DI747" s="58"/>
      <c r="DJ747" s="58"/>
      <c r="DK747" s="58"/>
      <c r="DL747" s="58"/>
      <c r="DM747" s="58"/>
      <c r="DN747" s="58"/>
      <c r="DO747" s="58"/>
      <c r="DP747" s="58"/>
      <c r="DQ747" s="58"/>
      <c r="DR747" s="58"/>
      <c r="DS747" s="58"/>
      <c r="DT747" s="58"/>
      <c r="DU747" s="58"/>
      <c r="DV747" s="58"/>
      <c r="DW747" s="58"/>
      <c r="DX747" s="58"/>
      <c r="DY747" s="58"/>
      <c r="DZ747" s="58"/>
      <c r="EA747" s="58"/>
      <c r="EB747" s="58"/>
      <c r="EC747" s="58"/>
      <c r="ED747" s="58"/>
      <c r="EE747" s="58"/>
      <c r="EF747" s="58"/>
      <c r="EG747" s="58"/>
      <c r="EH747" s="58"/>
      <c r="EI747" s="58"/>
      <c r="EJ747" s="58"/>
      <c r="EK747" s="58"/>
      <c r="EL747" s="58"/>
      <c r="EM747" s="58"/>
      <c r="EN747" s="58"/>
      <c r="EO747" s="58"/>
      <c r="EP747" s="58"/>
      <c r="EQ747" s="58"/>
      <c r="ER747" s="58"/>
      <c r="ES747" s="58"/>
      <c r="ET747" s="58"/>
      <c r="EU747" s="58"/>
      <c r="EV747" s="58"/>
      <c r="EW747" s="58"/>
      <c r="EX747" s="58"/>
      <c r="EY747" s="58"/>
      <c r="EZ747" s="58"/>
      <c r="FA747" s="58"/>
      <c r="FB747" s="58"/>
      <c r="FC747" s="58"/>
      <c r="FD747" s="58"/>
      <c r="FE747" s="58"/>
      <c r="FF747" s="58"/>
      <c r="FG747" s="58"/>
      <c r="FH747" s="58"/>
      <c r="FI747" s="58"/>
      <c r="FJ747" s="58"/>
      <c r="FK747" s="58"/>
      <c r="FL747" s="58"/>
      <c r="FM747" s="58"/>
      <c r="FN747" s="58"/>
      <c r="FO747" s="58"/>
      <c r="FP747" s="58"/>
      <c r="FQ747" s="58"/>
      <c r="FR747" s="58"/>
      <c r="FS747" s="58"/>
      <c r="FT747" s="58"/>
      <c r="FU747" s="58"/>
      <c r="FV747" s="58"/>
      <c r="FW747" s="58"/>
      <c r="FX747" s="58"/>
      <c r="FY747" s="58"/>
      <c r="FZ747" s="58"/>
      <c r="GA747" s="58"/>
      <c r="GB747" s="58"/>
      <c r="GC747" s="58"/>
      <c r="GD747" s="58"/>
      <c r="GE747" s="58"/>
      <c r="GF747" s="58"/>
      <c r="GG747" s="58"/>
      <c r="GH747" s="58"/>
      <c r="GI747" s="58"/>
      <c r="GJ747" s="58"/>
      <c r="GK747" s="58"/>
      <c r="GL747" s="58"/>
      <c r="GM747" s="58"/>
      <c r="GN747" s="58"/>
      <c r="GO747" s="58"/>
      <c r="GP747" s="58"/>
      <c r="GQ747" s="58"/>
      <c r="GR747" s="58"/>
      <c r="GS747" s="58"/>
      <c r="GT747" s="58"/>
      <c r="GU747" s="58"/>
      <c r="GV747" s="58"/>
      <c r="GW747" s="58"/>
      <c r="GX747" s="58"/>
      <c r="GY747" s="58"/>
    </row>
    <row r="748" spans="1:207" ht="30" customHeight="1" x14ac:dyDescent="0.3">
      <c r="A748" s="170" t="s">
        <v>2240</v>
      </c>
      <c r="B748" s="170"/>
      <c r="C748" s="170"/>
      <c r="D748" s="170"/>
      <c r="E748" s="170"/>
      <c r="F748" s="170"/>
      <c r="G748" s="170"/>
      <c r="H748" s="170"/>
      <c r="I748" s="170"/>
      <c r="J748" s="170"/>
      <c r="K748" s="170"/>
      <c r="L748" s="170"/>
      <c r="M748" s="170"/>
      <c r="N748" s="170"/>
      <c r="O748" s="170"/>
      <c r="P748" s="170"/>
      <c r="Q748" s="170"/>
      <c r="R748" s="170"/>
      <c r="S748" s="7"/>
      <c r="T748" s="58"/>
      <c r="U748" s="58"/>
    </row>
    <row r="749" spans="1:207" s="62" customFormat="1" ht="30" customHeight="1" x14ac:dyDescent="0.3">
      <c r="A749" s="171" t="s">
        <v>2241</v>
      </c>
      <c r="B749" s="171"/>
      <c r="C749" s="129" t="s">
        <v>17</v>
      </c>
      <c r="D749" s="75" t="s">
        <v>17</v>
      </c>
      <c r="E749" s="129" t="s">
        <v>17</v>
      </c>
      <c r="F749" s="98" t="s">
        <v>17</v>
      </c>
      <c r="G749" s="98" t="s">
        <v>17</v>
      </c>
      <c r="H749" s="111">
        <f>SUM(H750:H821)</f>
        <v>71673.53</v>
      </c>
      <c r="I749" s="111">
        <f t="shared" ref="I749:O749" si="142">SUM(I750:I821)</f>
        <v>2326.7799999999997</v>
      </c>
      <c r="J749" s="111">
        <f t="shared" si="142"/>
        <v>63033.590000000004</v>
      </c>
      <c r="K749" s="111">
        <f>SUM(K750:K821)</f>
        <v>406265093.96999991</v>
      </c>
      <c r="L749" s="111">
        <f t="shared" si="142"/>
        <v>0</v>
      </c>
      <c r="M749" s="111">
        <f t="shared" si="142"/>
        <v>0</v>
      </c>
      <c r="N749" s="111">
        <f t="shared" si="142"/>
        <v>0</v>
      </c>
      <c r="O749" s="111">
        <f t="shared" si="142"/>
        <v>406265093.96999991</v>
      </c>
      <c r="P749" s="111">
        <f>K749/H749</f>
        <v>5668.2724287474039</v>
      </c>
      <c r="Q749" s="111" t="s">
        <v>17</v>
      </c>
      <c r="R749" s="111" t="s">
        <v>17</v>
      </c>
      <c r="S749" s="10"/>
      <c r="T749" s="3"/>
      <c r="U749" s="2"/>
    </row>
    <row r="750" spans="1:207" ht="30" customHeight="1" x14ac:dyDescent="0.3">
      <c r="A750" s="60">
        <v>693</v>
      </c>
      <c r="B750" s="61" t="s">
        <v>383</v>
      </c>
      <c r="C750" s="131">
        <v>1950</v>
      </c>
      <c r="D750" s="131" t="s">
        <v>1934</v>
      </c>
      <c r="E750" s="131" t="s">
        <v>16</v>
      </c>
      <c r="F750" s="87">
        <v>2</v>
      </c>
      <c r="G750" s="87">
        <v>3</v>
      </c>
      <c r="H750" s="23">
        <v>589.6</v>
      </c>
      <c r="I750" s="23">
        <v>0</v>
      </c>
      <c r="J750" s="23">
        <v>541.20000000000005</v>
      </c>
      <c r="K750" s="23">
        <f>SUM(L750:O750)</f>
        <v>3086444.9999999995</v>
      </c>
      <c r="L750" s="23">
        <v>0</v>
      </c>
      <c r="M750" s="23">
        <v>0</v>
      </c>
      <c r="N750" s="23">
        <v>0</v>
      </c>
      <c r="O750" s="23">
        <f>[1]Лист1!$D$1036</f>
        <v>3086444.9999999995</v>
      </c>
      <c r="P750" s="23">
        <f>K750/H750</f>
        <v>5234.8117367706909</v>
      </c>
      <c r="Q750" s="23">
        <v>9673</v>
      </c>
      <c r="R750" s="23" t="s">
        <v>572</v>
      </c>
      <c r="S750" s="74"/>
    </row>
    <row r="751" spans="1:207" ht="30" customHeight="1" x14ac:dyDescent="0.3">
      <c r="A751" s="60">
        <v>694</v>
      </c>
      <c r="B751" s="61" t="s">
        <v>989</v>
      </c>
      <c r="C751" s="131">
        <v>1968</v>
      </c>
      <c r="D751" s="131" t="s">
        <v>1934</v>
      </c>
      <c r="E751" s="131" t="s">
        <v>16</v>
      </c>
      <c r="F751" s="87">
        <v>2</v>
      </c>
      <c r="G751" s="87">
        <v>3</v>
      </c>
      <c r="H751" s="23">
        <v>686.83</v>
      </c>
      <c r="I751" s="23">
        <v>0</v>
      </c>
      <c r="J751" s="23">
        <v>638.11</v>
      </c>
      <c r="K751" s="23">
        <f>SUM(L751:O751)</f>
        <v>4929939.1500000004</v>
      </c>
      <c r="L751" s="23">
        <v>0</v>
      </c>
      <c r="M751" s="23">
        <v>0</v>
      </c>
      <c r="N751" s="23">
        <v>0</v>
      </c>
      <c r="O751" s="23">
        <f>[1]Лист1!$D$182</f>
        <v>4929939.1500000004</v>
      </c>
      <c r="P751" s="23">
        <f t="shared" ref="P751:P817" si="143">K751/H751</f>
        <v>7177.8156894719223</v>
      </c>
      <c r="Q751" s="23">
        <v>9673</v>
      </c>
      <c r="R751" s="23" t="s">
        <v>573</v>
      </c>
      <c r="S751" s="74"/>
    </row>
    <row r="752" spans="1:207" ht="30" customHeight="1" x14ac:dyDescent="0.3">
      <c r="A752" s="60">
        <v>695</v>
      </c>
      <c r="B752" s="61" t="s">
        <v>384</v>
      </c>
      <c r="C752" s="131">
        <v>1968</v>
      </c>
      <c r="D752" s="131" t="s">
        <v>1934</v>
      </c>
      <c r="E752" s="131" t="s">
        <v>16</v>
      </c>
      <c r="F752" s="87">
        <v>2</v>
      </c>
      <c r="G752" s="87">
        <v>3</v>
      </c>
      <c r="H752" s="23">
        <v>676.5</v>
      </c>
      <c r="I752" s="23">
        <v>0</v>
      </c>
      <c r="J752" s="23">
        <v>628.1</v>
      </c>
      <c r="K752" s="23">
        <f t="shared" ref="K752:K815" si="144">SUM(L752:O752)</f>
        <v>3223819.9999999995</v>
      </c>
      <c r="L752" s="23">
        <v>0</v>
      </c>
      <c r="M752" s="23">
        <v>0</v>
      </c>
      <c r="N752" s="23">
        <v>0</v>
      </c>
      <c r="O752" s="23">
        <f>[1]Лист1!$D$1035</f>
        <v>3223819.9999999995</v>
      </c>
      <c r="P752" s="23">
        <f t="shared" ref="P752:P779" si="145">K752/H752</f>
        <v>4765.4397634885436</v>
      </c>
      <c r="Q752" s="23">
        <v>9673</v>
      </c>
      <c r="R752" s="23" t="s">
        <v>572</v>
      </c>
    </row>
    <row r="753" spans="1:21" ht="30" customHeight="1" x14ac:dyDescent="0.3">
      <c r="A753" s="60">
        <v>696</v>
      </c>
      <c r="B753" s="61" t="s">
        <v>990</v>
      </c>
      <c r="C753" s="131">
        <v>1970</v>
      </c>
      <c r="D753" s="131" t="s">
        <v>1934</v>
      </c>
      <c r="E753" s="131" t="s">
        <v>16</v>
      </c>
      <c r="F753" s="87">
        <v>2</v>
      </c>
      <c r="G753" s="87">
        <v>3</v>
      </c>
      <c r="H753" s="23">
        <v>1013</v>
      </c>
      <c r="I753" s="23">
        <v>0</v>
      </c>
      <c r="J753" s="23">
        <v>920.2</v>
      </c>
      <c r="K753" s="23">
        <f t="shared" si="144"/>
        <v>10458825</v>
      </c>
      <c r="L753" s="23">
        <v>0</v>
      </c>
      <c r="M753" s="23">
        <v>0</v>
      </c>
      <c r="N753" s="23">
        <v>0</v>
      </c>
      <c r="O753" s="23">
        <f>[1]Лист1!$D$183</f>
        <v>10458825</v>
      </c>
      <c r="P753" s="23">
        <f t="shared" si="145"/>
        <v>10324.605133267522</v>
      </c>
      <c r="Q753" s="23">
        <v>9673</v>
      </c>
      <c r="R753" s="23" t="s">
        <v>573</v>
      </c>
      <c r="S753" s="74"/>
    </row>
    <row r="754" spans="1:21" ht="30" customHeight="1" x14ac:dyDescent="0.3">
      <c r="A754" s="60">
        <v>697</v>
      </c>
      <c r="B754" s="61" t="s">
        <v>991</v>
      </c>
      <c r="C754" s="131">
        <v>1974</v>
      </c>
      <c r="D754" s="131" t="s">
        <v>1934</v>
      </c>
      <c r="E754" s="131" t="s">
        <v>16</v>
      </c>
      <c r="F754" s="87">
        <v>2</v>
      </c>
      <c r="G754" s="87">
        <v>3</v>
      </c>
      <c r="H754" s="23">
        <v>993.2</v>
      </c>
      <c r="I754" s="23">
        <v>0</v>
      </c>
      <c r="J754" s="23">
        <v>915.1</v>
      </c>
      <c r="K754" s="23">
        <f t="shared" si="144"/>
        <v>12394062</v>
      </c>
      <c r="L754" s="23">
        <v>0</v>
      </c>
      <c r="M754" s="23">
        <v>0</v>
      </c>
      <c r="N754" s="23">
        <v>0</v>
      </c>
      <c r="O754" s="23">
        <f>[1]Лист1!$D$184</f>
        <v>12394062</v>
      </c>
      <c r="P754" s="23">
        <f t="shared" si="145"/>
        <v>12478.918646798227</v>
      </c>
      <c r="Q754" s="23">
        <v>9673</v>
      </c>
      <c r="R754" s="23" t="s">
        <v>573</v>
      </c>
      <c r="S754" s="74"/>
    </row>
    <row r="755" spans="1:21" ht="30" customHeight="1" x14ac:dyDescent="0.3">
      <c r="A755" s="60">
        <v>698</v>
      </c>
      <c r="B755" s="61" t="s">
        <v>992</v>
      </c>
      <c r="C755" s="131">
        <v>1964</v>
      </c>
      <c r="D755" s="131" t="s">
        <v>1934</v>
      </c>
      <c r="E755" s="131" t="s">
        <v>16</v>
      </c>
      <c r="F755" s="87">
        <v>2</v>
      </c>
      <c r="G755" s="87">
        <v>2</v>
      </c>
      <c r="H755" s="23">
        <v>576.47</v>
      </c>
      <c r="I755" s="23">
        <v>0</v>
      </c>
      <c r="J755" s="23">
        <v>528.07000000000005</v>
      </c>
      <c r="K755" s="23">
        <f t="shared" si="144"/>
        <v>2909201.67</v>
      </c>
      <c r="L755" s="23">
        <v>0</v>
      </c>
      <c r="M755" s="23">
        <v>0</v>
      </c>
      <c r="N755" s="23">
        <v>0</v>
      </c>
      <c r="O755" s="23">
        <f>[1]Лист1!$D$185</f>
        <v>2909201.67</v>
      </c>
      <c r="P755" s="23">
        <f t="shared" si="145"/>
        <v>5046.5794750810965</v>
      </c>
      <c r="Q755" s="23">
        <v>9673</v>
      </c>
      <c r="R755" s="23" t="s">
        <v>573</v>
      </c>
      <c r="S755" s="74"/>
    </row>
    <row r="756" spans="1:21" ht="30" customHeight="1" x14ac:dyDescent="0.3">
      <c r="A756" s="60">
        <v>699</v>
      </c>
      <c r="B756" s="61" t="s">
        <v>993</v>
      </c>
      <c r="C756" s="131">
        <v>1969</v>
      </c>
      <c r="D756" s="131" t="s">
        <v>1934</v>
      </c>
      <c r="E756" s="131" t="s">
        <v>16</v>
      </c>
      <c r="F756" s="87">
        <v>2</v>
      </c>
      <c r="G756" s="87">
        <v>2</v>
      </c>
      <c r="H756" s="23">
        <v>572.9</v>
      </c>
      <c r="I756" s="23">
        <v>0</v>
      </c>
      <c r="J756" s="23">
        <v>525.12</v>
      </c>
      <c r="K756" s="23">
        <f t="shared" si="144"/>
        <v>6332086.9000000004</v>
      </c>
      <c r="L756" s="23">
        <v>0</v>
      </c>
      <c r="M756" s="23">
        <v>0</v>
      </c>
      <c r="N756" s="23">
        <v>0</v>
      </c>
      <c r="O756" s="23">
        <f>[1]Лист1!$D$186</f>
        <v>6332086.9000000004</v>
      </c>
      <c r="P756" s="23">
        <f t="shared" si="145"/>
        <v>11052.691394658756</v>
      </c>
      <c r="Q756" s="23">
        <v>9673</v>
      </c>
      <c r="R756" s="23" t="s">
        <v>573</v>
      </c>
      <c r="S756" s="74"/>
    </row>
    <row r="757" spans="1:21" ht="30" customHeight="1" x14ac:dyDescent="0.3">
      <c r="A757" s="60">
        <v>700</v>
      </c>
      <c r="B757" s="61" t="s">
        <v>994</v>
      </c>
      <c r="C757" s="131">
        <v>1973</v>
      </c>
      <c r="D757" s="131" t="s">
        <v>1934</v>
      </c>
      <c r="E757" s="131" t="s">
        <v>16</v>
      </c>
      <c r="F757" s="87">
        <v>2</v>
      </c>
      <c r="G757" s="87">
        <v>2</v>
      </c>
      <c r="H757" s="23">
        <v>953.6</v>
      </c>
      <c r="I757" s="23">
        <v>0</v>
      </c>
      <c r="J757" s="23">
        <v>861.7</v>
      </c>
      <c r="K757" s="23">
        <f t="shared" si="144"/>
        <v>250000</v>
      </c>
      <c r="L757" s="23">
        <v>0</v>
      </c>
      <c r="M757" s="23">
        <v>0</v>
      </c>
      <c r="N757" s="23">
        <v>0</v>
      </c>
      <c r="O757" s="23">
        <f>[1]Лист1!$D$187</f>
        <v>250000</v>
      </c>
      <c r="P757" s="23">
        <f t="shared" si="145"/>
        <v>262.16442953020135</v>
      </c>
      <c r="Q757" s="23">
        <v>9673</v>
      </c>
      <c r="R757" s="23" t="s">
        <v>573</v>
      </c>
    </row>
    <row r="758" spans="1:21" ht="30" customHeight="1" x14ac:dyDescent="0.3">
      <c r="A758" s="60">
        <v>701</v>
      </c>
      <c r="B758" s="61" t="s">
        <v>1974</v>
      </c>
      <c r="C758" s="131">
        <v>1995</v>
      </c>
      <c r="D758" s="131" t="s">
        <v>1934</v>
      </c>
      <c r="E758" s="131" t="s">
        <v>16</v>
      </c>
      <c r="F758" s="87">
        <v>2</v>
      </c>
      <c r="G758" s="87">
        <v>1</v>
      </c>
      <c r="H758" s="23">
        <v>407.4</v>
      </c>
      <c r="I758" s="23">
        <v>0</v>
      </c>
      <c r="J758" s="23">
        <v>348.8</v>
      </c>
      <c r="K758" s="23">
        <f t="shared" si="144"/>
        <v>3293750</v>
      </c>
      <c r="L758" s="23">
        <v>0</v>
      </c>
      <c r="M758" s="23">
        <v>0</v>
      </c>
      <c r="N758" s="23">
        <v>0</v>
      </c>
      <c r="O758" s="23">
        <f>[1]Лист1!$D$1037</f>
        <v>3293750</v>
      </c>
      <c r="P758" s="23">
        <f t="shared" si="145"/>
        <v>8084.8060873834074</v>
      </c>
      <c r="Q758" s="23">
        <v>9673</v>
      </c>
      <c r="R758" s="23" t="s">
        <v>572</v>
      </c>
      <c r="S758" s="74"/>
    </row>
    <row r="759" spans="1:21" ht="30" customHeight="1" x14ac:dyDescent="0.3">
      <c r="A759" s="60">
        <v>702</v>
      </c>
      <c r="B759" s="61" t="s">
        <v>995</v>
      </c>
      <c r="C759" s="131">
        <v>1970</v>
      </c>
      <c r="D759" s="131" t="s">
        <v>1934</v>
      </c>
      <c r="E759" s="131" t="s">
        <v>16</v>
      </c>
      <c r="F759" s="87">
        <v>2</v>
      </c>
      <c r="G759" s="87">
        <v>2</v>
      </c>
      <c r="H759" s="23">
        <v>565.70000000000005</v>
      </c>
      <c r="I759" s="23">
        <v>0</v>
      </c>
      <c r="J759" s="23">
        <v>519.29999999999995</v>
      </c>
      <c r="K759" s="23">
        <f t="shared" si="144"/>
        <v>6621434.8000000007</v>
      </c>
      <c r="L759" s="23">
        <v>0</v>
      </c>
      <c r="M759" s="23">
        <v>0</v>
      </c>
      <c r="N759" s="23">
        <v>0</v>
      </c>
      <c r="O759" s="23">
        <f>[1]Лист1!$D$188</f>
        <v>6621434.8000000007</v>
      </c>
      <c r="P759" s="23">
        <f t="shared" si="145"/>
        <v>11704.852041718226</v>
      </c>
      <c r="Q759" s="23">
        <v>9673</v>
      </c>
      <c r="R759" s="23" t="s">
        <v>573</v>
      </c>
      <c r="S759" s="74"/>
    </row>
    <row r="760" spans="1:21" ht="30" customHeight="1" x14ac:dyDescent="0.3">
      <c r="A760" s="60">
        <v>703</v>
      </c>
      <c r="B760" s="61" t="s">
        <v>996</v>
      </c>
      <c r="C760" s="131">
        <v>1969</v>
      </c>
      <c r="D760" s="131" t="s">
        <v>1934</v>
      </c>
      <c r="E760" s="131" t="s">
        <v>16</v>
      </c>
      <c r="F760" s="87">
        <v>2</v>
      </c>
      <c r="G760" s="87">
        <v>2</v>
      </c>
      <c r="H760" s="23">
        <v>584.6</v>
      </c>
      <c r="I760" s="23">
        <v>0</v>
      </c>
      <c r="J760" s="23">
        <v>534.6</v>
      </c>
      <c r="K760" s="23">
        <f t="shared" si="144"/>
        <v>7273668.4000000004</v>
      </c>
      <c r="L760" s="23">
        <v>0</v>
      </c>
      <c r="M760" s="23">
        <v>0</v>
      </c>
      <c r="N760" s="23">
        <v>0</v>
      </c>
      <c r="O760" s="23">
        <f>[1]Лист1!$D$189</f>
        <v>7273668.4000000004</v>
      </c>
      <c r="P760" s="23">
        <f t="shared" si="145"/>
        <v>12442.128634964078</v>
      </c>
      <c r="Q760" s="23">
        <v>9673</v>
      </c>
      <c r="R760" s="23" t="s">
        <v>573</v>
      </c>
      <c r="S760" s="74"/>
    </row>
    <row r="761" spans="1:21" s="62" customFormat="1" ht="30" customHeight="1" x14ac:dyDescent="0.3">
      <c r="A761" s="60">
        <v>704</v>
      </c>
      <c r="B761" s="61" t="s">
        <v>997</v>
      </c>
      <c r="C761" s="131">
        <v>1961</v>
      </c>
      <c r="D761" s="131" t="s">
        <v>1934</v>
      </c>
      <c r="E761" s="131" t="s">
        <v>16</v>
      </c>
      <c r="F761" s="87">
        <v>2</v>
      </c>
      <c r="G761" s="87">
        <v>1</v>
      </c>
      <c r="H761" s="23">
        <v>300.5</v>
      </c>
      <c r="I761" s="23">
        <v>0</v>
      </c>
      <c r="J761" s="23">
        <v>280</v>
      </c>
      <c r="K761" s="23">
        <f t="shared" si="144"/>
        <v>1829418.5</v>
      </c>
      <c r="L761" s="23">
        <v>0</v>
      </c>
      <c r="M761" s="23">
        <v>0</v>
      </c>
      <c r="N761" s="23">
        <v>0</v>
      </c>
      <c r="O761" s="23">
        <f>[1]Лист1!$D$190</f>
        <v>1829418.5</v>
      </c>
      <c r="P761" s="23">
        <f t="shared" si="145"/>
        <v>6087.9151414309481</v>
      </c>
      <c r="Q761" s="23">
        <v>9673</v>
      </c>
      <c r="R761" s="23" t="s">
        <v>573</v>
      </c>
      <c r="S761" s="32"/>
      <c r="T761" s="2"/>
      <c r="U761" s="2"/>
    </row>
    <row r="762" spans="1:21" ht="30" customHeight="1" x14ac:dyDescent="0.3">
      <c r="A762" s="60">
        <v>705</v>
      </c>
      <c r="B762" s="61" t="s">
        <v>998</v>
      </c>
      <c r="C762" s="131">
        <v>1967</v>
      </c>
      <c r="D762" s="131" t="s">
        <v>1934</v>
      </c>
      <c r="E762" s="131" t="s">
        <v>16</v>
      </c>
      <c r="F762" s="87">
        <v>2</v>
      </c>
      <c r="G762" s="87">
        <v>1</v>
      </c>
      <c r="H762" s="23">
        <v>397</v>
      </c>
      <c r="I762" s="23">
        <v>0</v>
      </c>
      <c r="J762" s="23">
        <v>356.4</v>
      </c>
      <c r="K762" s="23">
        <f t="shared" si="144"/>
        <v>4455007.28</v>
      </c>
      <c r="L762" s="23">
        <v>0</v>
      </c>
      <c r="M762" s="23">
        <v>0</v>
      </c>
      <c r="N762" s="23">
        <v>0</v>
      </c>
      <c r="O762" s="23">
        <f>[1]Лист1!$D$191</f>
        <v>4455007.28</v>
      </c>
      <c r="P762" s="23">
        <f t="shared" si="145"/>
        <v>11221.68080604534</v>
      </c>
      <c r="Q762" s="23">
        <v>9673</v>
      </c>
      <c r="R762" s="23" t="s">
        <v>573</v>
      </c>
    </row>
    <row r="763" spans="1:21" ht="30" customHeight="1" x14ac:dyDescent="0.3">
      <c r="A763" s="60">
        <v>706</v>
      </c>
      <c r="B763" s="61" t="s">
        <v>999</v>
      </c>
      <c r="C763" s="131">
        <v>1967</v>
      </c>
      <c r="D763" s="131" t="s">
        <v>1934</v>
      </c>
      <c r="E763" s="131" t="s">
        <v>16</v>
      </c>
      <c r="F763" s="87">
        <v>2</v>
      </c>
      <c r="G763" s="87">
        <v>2</v>
      </c>
      <c r="H763" s="23">
        <v>419.5</v>
      </c>
      <c r="I763" s="23">
        <v>0</v>
      </c>
      <c r="J763" s="23">
        <v>376.3</v>
      </c>
      <c r="K763" s="23">
        <f t="shared" si="144"/>
        <v>946789.5</v>
      </c>
      <c r="L763" s="23">
        <v>0</v>
      </c>
      <c r="M763" s="23">
        <v>0</v>
      </c>
      <c r="N763" s="23">
        <v>0</v>
      </c>
      <c r="O763" s="23">
        <f>[1]Лист1!$D$192</f>
        <v>946789.5</v>
      </c>
      <c r="P763" s="23">
        <f t="shared" si="145"/>
        <v>2256.9475566150177</v>
      </c>
      <c r="Q763" s="23">
        <v>9673</v>
      </c>
      <c r="R763" s="23" t="s">
        <v>573</v>
      </c>
      <c r="S763" s="74"/>
    </row>
    <row r="764" spans="1:21" ht="30" customHeight="1" x14ac:dyDescent="0.3">
      <c r="A764" s="60">
        <v>707</v>
      </c>
      <c r="B764" s="61" t="s">
        <v>1000</v>
      </c>
      <c r="C764" s="131">
        <v>1966</v>
      </c>
      <c r="D764" s="131" t="s">
        <v>1934</v>
      </c>
      <c r="E764" s="131" t="s">
        <v>16</v>
      </c>
      <c r="F764" s="87">
        <v>2</v>
      </c>
      <c r="G764" s="87">
        <v>2</v>
      </c>
      <c r="H764" s="23">
        <v>518.70000000000005</v>
      </c>
      <c r="I764" s="23">
        <v>0</v>
      </c>
      <c r="J764" s="23">
        <v>452.1</v>
      </c>
      <c r="K764" s="23">
        <f t="shared" si="144"/>
        <v>1111560.7000000002</v>
      </c>
      <c r="L764" s="23">
        <v>0</v>
      </c>
      <c r="M764" s="23">
        <v>0</v>
      </c>
      <c r="N764" s="23">
        <v>0</v>
      </c>
      <c r="O764" s="23">
        <f>[1]Лист1!$D$193</f>
        <v>1111560.7000000002</v>
      </c>
      <c r="P764" s="23">
        <f t="shared" si="145"/>
        <v>2142.9741661846929</v>
      </c>
      <c r="Q764" s="23">
        <v>9673</v>
      </c>
      <c r="R764" s="23" t="s">
        <v>573</v>
      </c>
    </row>
    <row r="765" spans="1:21" ht="30" customHeight="1" x14ac:dyDescent="0.3">
      <c r="A765" s="60">
        <v>708</v>
      </c>
      <c r="B765" s="61" t="s">
        <v>1971</v>
      </c>
      <c r="C765" s="131">
        <v>1993</v>
      </c>
      <c r="D765" s="131" t="s">
        <v>1934</v>
      </c>
      <c r="E765" s="131" t="s">
        <v>16</v>
      </c>
      <c r="F765" s="87">
        <v>4</v>
      </c>
      <c r="G765" s="87">
        <v>2</v>
      </c>
      <c r="H765" s="23">
        <v>1517.8</v>
      </c>
      <c r="I765" s="23">
        <v>0</v>
      </c>
      <c r="J765" s="23">
        <v>1400.4</v>
      </c>
      <c r="K765" s="23">
        <f t="shared" si="144"/>
        <v>5862500</v>
      </c>
      <c r="L765" s="23">
        <v>0</v>
      </c>
      <c r="M765" s="23">
        <v>0</v>
      </c>
      <c r="N765" s="23">
        <v>0</v>
      </c>
      <c r="O765" s="23">
        <f>[1]Лист1!$D$194</f>
        <v>5862500</v>
      </c>
      <c r="P765" s="23">
        <f t="shared" si="145"/>
        <v>3862.4983528791672</v>
      </c>
      <c r="Q765" s="23">
        <v>9673</v>
      </c>
      <c r="R765" s="23" t="s">
        <v>573</v>
      </c>
    </row>
    <row r="766" spans="1:21" ht="30" customHeight="1" x14ac:dyDescent="0.3">
      <c r="A766" s="60">
        <v>709</v>
      </c>
      <c r="B766" s="61" t="s">
        <v>1975</v>
      </c>
      <c r="C766" s="131">
        <v>1975</v>
      </c>
      <c r="D766" s="131" t="s">
        <v>1934</v>
      </c>
      <c r="E766" s="131" t="s">
        <v>16</v>
      </c>
      <c r="F766" s="87">
        <v>3</v>
      </c>
      <c r="G766" s="87">
        <v>2</v>
      </c>
      <c r="H766" s="23">
        <v>1141.3</v>
      </c>
      <c r="I766" s="23">
        <v>0</v>
      </c>
      <c r="J766" s="23">
        <v>712.51</v>
      </c>
      <c r="K766" s="23">
        <f t="shared" si="144"/>
        <v>2434640</v>
      </c>
      <c r="L766" s="23">
        <v>0</v>
      </c>
      <c r="M766" s="23">
        <v>0</v>
      </c>
      <c r="N766" s="23">
        <v>0</v>
      </c>
      <c r="O766" s="23">
        <f>[1]Лист1!$D$1859</f>
        <v>2434640</v>
      </c>
      <c r="P766" s="23">
        <f t="shared" si="145"/>
        <v>2133.2165074914574</v>
      </c>
      <c r="Q766" s="23">
        <v>9673</v>
      </c>
      <c r="R766" s="23" t="s">
        <v>571</v>
      </c>
    </row>
    <row r="767" spans="1:21" ht="30" customHeight="1" x14ac:dyDescent="0.3">
      <c r="A767" s="60">
        <v>710</v>
      </c>
      <c r="B767" s="61" t="s">
        <v>1008</v>
      </c>
      <c r="C767" s="131">
        <v>1971</v>
      </c>
      <c r="D767" s="131" t="s">
        <v>1934</v>
      </c>
      <c r="E767" s="131" t="s">
        <v>16</v>
      </c>
      <c r="F767" s="87">
        <v>2</v>
      </c>
      <c r="G767" s="87">
        <v>2</v>
      </c>
      <c r="H767" s="23">
        <v>574.08000000000004</v>
      </c>
      <c r="I767" s="23">
        <v>0</v>
      </c>
      <c r="J767" s="23">
        <v>524.48</v>
      </c>
      <c r="K767" s="23">
        <f t="shared" si="144"/>
        <v>6121479.8799999999</v>
      </c>
      <c r="L767" s="23">
        <v>0</v>
      </c>
      <c r="M767" s="23">
        <v>0</v>
      </c>
      <c r="N767" s="23">
        <v>0</v>
      </c>
      <c r="O767" s="23">
        <f>[1]Лист1!$D$1038</f>
        <v>6121479.8799999999</v>
      </c>
      <c r="P767" s="23">
        <f t="shared" si="145"/>
        <v>10663.11294593088</v>
      </c>
      <c r="Q767" s="23">
        <v>9673</v>
      </c>
      <c r="R767" s="23" t="s">
        <v>572</v>
      </c>
      <c r="S767" s="74"/>
    </row>
    <row r="768" spans="1:21" ht="30" customHeight="1" x14ac:dyDescent="0.3">
      <c r="A768" s="60">
        <v>711</v>
      </c>
      <c r="B768" s="61" t="s">
        <v>1026</v>
      </c>
      <c r="C768" s="131">
        <v>1969</v>
      </c>
      <c r="D768" s="131" t="s">
        <v>1934</v>
      </c>
      <c r="E768" s="131" t="s">
        <v>16</v>
      </c>
      <c r="F768" s="87">
        <v>2</v>
      </c>
      <c r="G768" s="87">
        <v>2</v>
      </c>
      <c r="H768" s="23">
        <v>565.29999999999995</v>
      </c>
      <c r="I768" s="23">
        <v>0</v>
      </c>
      <c r="J768" s="23">
        <v>517.1</v>
      </c>
      <c r="K768" s="23">
        <f t="shared" si="144"/>
        <v>6114646.2999999998</v>
      </c>
      <c r="L768" s="23">
        <v>0</v>
      </c>
      <c r="M768" s="23">
        <v>0</v>
      </c>
      <c r="N768" s="23">
        <v>0</v>
      </c>
      <c r="O768" s="23">
        <f>[1]Лист1!$D$1860</f>
        <v>6114646.2999999998</v>
      </c>
      <c r="P768" s="23">
        <f t="shared" si="145"/>
        <v>10816.639483460111</v>
      </c>
      <c r="Q768" s="23">
        <v>9673</v>
      </c>
      <c r="R768" s="23" t="s">
        <v>571</v>
      </c>
    </row>
    <row r="769" spans="1:207" ht="30" customHeight="1" x14ac:dyDescent="0.3">
      <c r="A769" s="60">
        <v>712</v>
      </c>
      <c r="B769" s="61" t="s">
        <v>1004</v>
      </c>
      <c r="C769" s="131">
        <v>1963</v>
      </c>
      <c r="D769" s="131" t="s">
        <v>1934</v>
      </c>
      <c r="E769" s="131" t="s">
        <v>16</v>
      </c>
      <c r="F769" s="87">
        <v>2</v>
      </c>
      <c r="G769" s="87">
        <v>2</v>
      </c>
      <c r="H769" s="23">
        <v>432.3</v>
      </c>
      <c r="I769" s="23">
        <v>0</v>
      </c>
      <c r="J769" s="23">
        <v>394.2</v>
      </c>
      <c r="K769" s="23">
        <f t="shared" si="144"/>
        <v>968050.3</v>
      </c>
      <c r="L769" s="23">
        <v>0</v>
      </c>
      <c r="M769" s="23">
        <v>0</v>
      </c>
      <c r="N769" s="23">
        <v>0</v>
      </c>
      <c r="O769" s="23">
        <f>[1]Лист1!$D$198</f>
        <v>968050.3</v>
      </c>
      <c r="P769" s="23">
        <f t="shared" si="145"/>
        <v>2239.3021050196621</v>
      </c>
      <c r="Q769" s="23">
        <v>9673</v>
      </c>
      <c r="R769" s="23" t="s">
        <v>573</v>
      </c>
      <c r="S769" s="74"/>
    </row>
    <row r="770" spans="1:207" ht="30" customHeight="1" x14ac:dyDescent="0.3">
      <c r="A770" s="60">
        <v>713</v>
      </c>
      <c r="B770" s="61" t="s">
        <v>1005</v>
      </c>
      <c r="C770" s="131">
        <v>1962</v>
      </c>
      <c r="D770" s="131" t="s">
        <v>1934</v>
      </c>
      <c r="E770" s="131" t="s">
        <v>16</v>
      </c>
      <c r="F770" s="87">
        <v>2</v>
      </c>
      <c r="G770" s="87">
        <v>2</v>
      </c>
      <c r="H770" s="23">
        <v>467.2</v>
      </c>
      <c r="I770" s="23">
        <v>0</v>
      </c>
      <c r="J770" s="23">
        <v>428</v>
      </c>
      <c r="K770" s="23">
        <f t="shared" si="144"/>
        <v>2447648.2000000002</v>
      </c>
      <c r="L770" s="23">
        <v>0</v>
      </c>
      <c r="M770" s="23">
        <v>0</v>
      </c>
      <c r="N770" s="23">
        <v>0</v>
      </c>
      <c r="O770" s="23">
        <f>[1]Лист1!$D$199</f>
        <v>2447648.2000000002</v>
      </c>
      <c r="P770" s="23">
        <f t="shared" si="145"/>
        <v>5238.9730308219187</v>
      </c>
      <c r="Q770" s="23">
        <v>9673</v>
      </c>
      <c r="R770" s="23" t="s">
        <v>573</v>
      </c>
      <c r="S770" s="74"/>
    </row>
    <row r="771" spans="1:207" s="62" customFormat="1" ht="30" customHeight="1" x14ac:dyDescent="0.3">
      <c r="A771" s="60">
        <v>714</v>
      </c>
      <c r="B771" s="61" t="s">
        <v>385</v>
      </c>
      <c r="C771" s="131">
        <v>1964</v>
      </c>
      <c r="D771" s="131" t="s">
        <v>1934</v>
      </c>
      <c r="E771" s="131" t="s">
        <v>16</v>
      </c>
      <c r="F771" s="87">
        <v>2</v>
      </c>
      <c r="G771" s="87">
        <v>2</v>
      </c>
      <c r="H771" s="23">
        <v>601.9</v>
      </c>
      <c r="I771" s="23">
        <v>0</v>
      </c>
      <c r="J771" s="23">
        <v>535.6</v>
      </c>
      <c r="K771" s="23">
        <f t="shared" si="144"/>
        <v>200000</v>
      </c>
      <c r="L771" s="23">
        <v>0</v>
      </c>
      <c r="M771" s="23">
        <v>0</v>
      </c>
      <c r="N771" s="23">
        <v>0</v>
      </c>
      <c r="O771" s="23">
        <f>[1]Лист1!$D$1039</f>
        <v>200000</v>
      </c>
      <c r="P771" s="23">
        <f t="shared" si="145"/>
        <v>332.28110981890683</v>
      </c>
      <c r="Q771" s="23">
        <v>9673</v>
      </c>
      <c r="R771" s="23" t="s">
        <v>572</v>
      </c>
      <c r="S771" s="32"/>
      <c r="T771" s="2"/>
      <c r="U771" s="2"/>
    </row>
    <row r="772" spans="1:207" ht="30" customHeight="1" x14ac:dyDescent="0.3">
      <c r="A772" s="60">
        <v>715</v>
      </c>
      <c r="B772" s="61" t="s">
        <v>1001</v>
      </c>
      <c r="C772" s="131">
        <v>1970</v>
      </c>
      <c r="D772" s="131" t="s">
        <v>1934</v>
      </c>
      <c r="E772" s="131" t="s">
        <v>16</v>
      </c>
      <c r="F772" s="87">
        <v>2</v>
      </c>
      <c r="G772" s="87">
        <v>2</v>
      </c>
      <c r="H772" s="23">
        <v>604</v>
      </c>
      <c r="I772" s="23">
        <v>0</v>
      </c>
      <c r="J772" s="23">
        <v>511.6</v>
      </c>
      <c r="K772" s="23">
        <f t="shared" si="144"/>
        <v>5971448.5999999996</v>
      </c>
      <c r="L772" s="23">
        <v>0</v>
      </c>
      <c r="M772" s="23">
        <v>0</v>
      </c>
      <c r="N772" s="23">
        <v>0</v>
      </c>
      <c r="O772" s="23">
        <f>[1]Лист1!$D$195</f>
        <v>5971448.5999999996</v>
      </c>
      <c r="P772" s="23">
        <f t="shared" si="145"/>
        <v>9886.5043046357605</v>
      </c>
      <c r="Q772" s="23">
        <v>9673</v>
      </c>
      <c r="R772" s="23" t="s">
        <v>573</v>
      </c>
    </row>
    <row r="773" spans="1:207" s="2" customFormat="1" ht="30" customHeight="1" x14ac:dyDescent="0.3">
      <c r="A773" s="60">
        <v>716</v>
      </c>
      <c r="B773" s="61" t="s">
        <v>1002</v>
      </c>
      <c r="C773" s="131">
        <v>1969</v>
      </c>
      <c r="D773" s="131" t="s">
        <v>1934</v>
      </c>
      <c r="E773" s="131" t="s">
        <v>16</v>
      </c>
      <c r="F773" s="87">
        <v>2</v>
      </c>
      <c r="G773" s="87">
        <v>2</v>
      </c>
      <c r="H773" s="23">
        <v>550.9</v>
      </c>
      <c r="I773" s="23">
        <v>0</v>
      </c>
      <c r="J773" s="23">
        <v>501.7</v>
      </c>
      <c r="K773" s="23">
        <f t="shared" si="144"/>
        <v>6005477.9000000004</v>
      </c>
      <c r="L773" s="23">
        <v>0</v>
      </c>
      <c r="M773" s="23">
        <v>0</v>
      </c>
      <c r="N773" s="23">
        <v>0</v>
      </c>
      <c r="O773" s="23">
        <f>[1]Лист1!$D$196</f>
        <v>6005477.9000000004</v>
      </c>
      <c r="P773" s="23">
        <f t="shared" si="145"/>
        <v>10901.212379742241</v>
      </c>
      <c r="Q773" s="23">
        <v>9673</v>
      </c>
      <c r="R773" s="23" t="s">
        <v>573</v>
      </c>
      <c r="S773" s="9"/>
      <c r="V773" s="62"/>
      <c r="W773" s="62"/>
      <c r="X773" s="62"/>
      <c r="Y773" s="62"/>
      <c r="Z773" s="62"/>
      <c r="AA773" s="62"/>
      <c r="AB773" s="62"/>
      <c r="AC773" s="62"/>
      <c r="AD773" s="62"/>
      <c r="AE773" s="62"/>
      <c r="AF773" s="62"/>
      <c r="AG773" s="62"/>
      <c r="AH773" s="62"/>
      <c r="AI773" s="62"/>
      <c r="AJ773" s="62"/>
      <c r="AK773" s="62"/>
      <c r="AL773" s="62"/>
      <c r="AM773" s="62"/>
      <c r="AN773" s="62"/>
      <c r="AO773" s="62"/>
      <c r="AP773" s="62"/>
      <c r="AQ773" s="62"/>
      <c r="AR773" s="62"/>
      <c r="AS773" s="62"/>
      <c r="AT773" s="62"/>
      <c r="AU773" s="62"/>
      <c r="AV773" s="62"/>
      <c r="AW773" s="62"/>
      <c r="AX773" s="62"/>
      <c r="AY773" s="62"/>
      <c r="AZ773" s="62"/>
      <c r="BA773" s="62"/>
      <c r="BB773" s="62"/>
      <c r="BC773" s="62"/>
      <c r="BD773" s="62"/>
      <c r="BE773" s="62"/>
      <c r="BF773" s="62"/>
      <c r="BG773" s="62"/>
      <c r="BH773" s="62"/>
      <c r="BI773" s="62"/>
      <c r="BJ773" s="62"/>
      <c r="BK773" s="62"/>
      <c r="BL773" s="62"/>
      <c r="BM773" s="62"/>
      <c r="BN773" s="62"/>
      <c r="BO773" s="62"/>
      <c r="BP773" s="62"/>
      <c r="BQ773" s="62"/>
      <c r="BR773" s="62"/>
      <c r="BS773" s="62"/>
      <c r="BT773" s="62"/>
      <c r="BU773" s="62"/>
      <c r="BV773" s="62"/>
      <c r="BW773" s="62"/>
      <c r="BX773" s="62"/>
      <c r="BY773" s="62"/>
      <c r="BZ773" s="62"/>
      <c r="CA773" s="62"/>
      <c r="CB773" s="62"/>
      <c r="CC773" s="62"/>
      <c r="CD773" s="62"/>
      <c r="CE773" s="62"/>
      <c r="CF773" s="62"/>
      <c r="CG773" s="62"/>
      <c r="CH773" s="62"/>
      <c r="CI773" s="62"/>
      <c r="CJ773" s="62"/>
      <c r="CK773" s="62"/>
      <c r="CL773" s="62"/>
      <c r="CM773" s="62"/>
      <c r="CN773" s="62"/>
      <c r="CO773" s="62"/>
      <c r="CP773" s="62"/>
      <c r="CQ773" s="62"/>
      <c r="CR773" s="62"/>
      <c r="CS773" s="62"/>
      <c r="CT773" s="62"/>
      <c r="CU773" s="62"/>
      <c r="CV773" s="62"/>
      <c r="CW773" s="62"/>
      <c r="CX773" s="62"/>
      <c r="CY773" s="62"/>
      <c r="CZ773" s="62"/>
      <c r="DA773" s="62"/>
      <c r="DB773" s="62"/>
      <c r="DC773" s="62"/>
      <c r="DD773" s="62"/>
      <c r="DE773" s="62"/>
      <c r="DF773" s="62"/>
      <c r="DG773" s="62"/>
      <c r="DH773" s="62"/>
      <c r="DI773" s="62"/>
      <c r="DJ773" s="62"/>
      <c r="DK773" s="62"/>
      <c r="DL773" s="62"/>
      <c r="DM773" s="62"/>
      <c r="DN773" s="62"/>
      <c r="DO773" s="62"/>
      <c r="DP773" s="62"/>
      <c r="DQ773" s="62"/>
      <c r="DR773" s="62"/>
      <c r="DS773" s="62"/>
      <c r="DT773" s="62"/>
      <c r="DU773" s="62"/>
      <c r="DV773" s="62"/>
      <c r="DW773" s="62"/>
      <c r="DX773" s="62"/>
      <c r="DY773" s="62"/>
      <c r="DZ773" s="62"/>
      <c r="EA773" s="62"/>
      <c r="EB773" s="62"/>
      <c r="EC773" s="62"/>
      <c r="ED773" s="62"/>
      <c r="EE773" s="62"/>
      <c r="EF773" s="62"/>
      <c r="EG773" s="62"/>
      <c r="EH773" s="62"/>
      <c r="EI773" s="62"/>
      <c r="EJ773" s="62"/>
      <c r="EK773" s="62"/>
      <c r="EL773" s="62"/>
      <c r="EM773" s="62"/>
      <c r="EN773" s="62"/>
      <c r="EO773" s="62"/>
      <c r="EP773" s="62"/>
      <c r="EQ773" s="62"/>
      <c r="ER773" s="62"/>
      <c r="ES773" s="62"/>
      <c r="ET773" s="62"/>
      <c r="EU773" s="62"/>
      <c r="EV773" s="62"/>
      <c r="EW773" s="62"/>
      <c r="EX773" s="62"/>
      <c r="EY773" s="62"/>
      <c r="EZ773" s="62"/>
      <c r="FA773" s="62"/>
      <c r="FB773" s="62"/>
      <c r="FC773" s="62"/>
      <c r="FD773" s="62"/>
      <c r="FE773" s="62"/>
      <c r="FF773" s="62"/>
      <c r="FG773" s="62"/>
      <c r="FH773" s="62"/>
      <c r="FI773" s="62"/>
      <c r="FJ773" s="62"/>
      <c r="FK773" s="62"/>
      <c r="FL773" s="62"/>
      <c r="FM773" s="62"/>
      <c r="FN773" s="62"/>
      <c r="FO773" s="62"/>
      <c r="FP773" s="62"/>
      <c r="FQ773" s="62"/>
      <c r="FR773" s="62"/>
      <c r="FS773" s="62"/>
      <c r="FT773" s="62"/>
      <c r="FU773" s="62"/>
      <c r="FV773" s="62"/>
      <c r="FW773" s="62"/>
      <c r="FX773" s="62"/>
      <c r="FY773" s="62"/>
      <c r="FZ773" s="62"/>
      <c r="GA773" s="62"/>
      <c r="GB773" s="62"/>
      <c r="GC773" s="62"/>
      <c r="GD773" s="62"/>
      <c r="GE773" s="62"/>
      <c r="GF773" s="62"/>
      <c r="GG773" s="62"/>
      <c r="GH773" s="62"/>
      <c r="GI773" s="62"/>
      <c r="GJ773" s="62"/>
      <c r="GK773" s="62"/>
      <c r="GL773" s="62"/>
      <c r="GM773" s="62"/>
      <c r="GN773" s="62"/>
      <c r="GO773" s="62"/>
      <c r="GP773" s="62"/>
      <c r="GQ773" s="62"/>
      <c r="GR773" s="62"/>
      <c r="GS773" s="62"/>
      <c r="GT773" s="62"/>
      <c r="GU773" s="62"/>
      <c r="GV773" s="62"/>
      <c r="GW773" s="62"/>
      <c r="GX773" s="62"/>
      <c r="GY773" s="62"/>
    </row>
    <row r="774" spans="1:207" ht="30" customHeight="1" x14ac:dyDescent="0.3">
      <c r="A774" s="60">
        <v>717</v>
      </c>
      <c r="B774" s="61" t="s">
        <v>1003</v>
      </c>
      <c r="C774" s="131">
        <v>1969</v>
      </c>
      <c r="D774" s="131" t="s">
        <v>1934</v>
      </c>
      <c r="E774" s="131" t="s">
        <v>16</v>
      </c>
      <c r="F774" s="87">
        <v>2</v>
      </c>
      <c r="G774" s="87">
        <v>2</v>
      </c>
      <c r="H774" s="23">
        <v>577.29999999999995</v>
      </c>
      <c r="I774" s="23">
        <v>0</v>
      </c>
      <c r="J774" s="23">
        <v>530.70000000000005</v>
      </c>
      <c r="K774" s="23">
        <f t="shared" si="144"/>
        <v>1209559.7000000002</v>
      </c>
      <c r="L774" s="23">
        <v>0</v>
      </c>
      <c r="M774" s="23">
        <v>0</v>
      </c>
      <c r="N774" s="23">
        <v>0</v>
      </c>
      <c r="O774" s="23">
        <f>[1]Лист1!$D$197</f>
        <v>1209559.7000000002</v>
      </c>
      <c r="P774" s="23">
        <f t="shared" si="145"/>
        <v>2095.2012818292055</v>
      </c>
      <c r="Q774" s="23">
        <v>9673</v>
      </c>
      <c r="R774" s="23" t="s">
        <v>573</v>
      </c>
      <c r="S774" s="74"/>
    </row>
    <row r="775" spans="1:207" ht="30" customHeight="1" x14ac:dyDescent="0.3">
      <c r="A775" s="60">
        <v>718</v>
      </c>
      <c r="B775" s="61" t="s">
        <v>1009</v>
      </c>
      <c r="C775" s="131">
        <v>1970</v>
      </c>
      <c r="D775" s="131" t="s">
        <v>1934</v>
      </c>
      <c r="E775" s="131" t="s">
        <v>16</v>
      </c>
      <c r="F775" s="87">
        <v>2</v>
      </c>
      <c r="G775" s="87">
        <v>2</v>
      </c>
      <c r="H775" s="23">
        <v>784.9</v>
      </c>
      <c r="I775" s="23">
        <v>0</v>
      </c>
      <c r="J775" s="23">
        <v>703.3</v>
      </c>
      <c r="K775" s="23">
        <f t="shared" si="144"/>
        <v>1520498.9</v>
      </c>
      <c r="L775" s="23">
        <v>0</v>
      </c>
      <c r="M775" s="23">
        <v>0</v>
      </c>
      <c r="N775" s="23">
        <v>0</v>
      </c>
      <c r="O775" s="23">
        <f>[1]Лист1!$D$1040</f>
        <v>1520498.9</v>
      </c>
      <c r="P775" s="23">
        <f t="shared" si="145"/>
        <v>1937.1880494330487</v>
      </c>
      <c r="Q775" s="23">
        <v>9673</v>
      </c>
      <c r="R775" s="23" t="s">
        <v>572</v>
      </c>
    </row>
    <row r="776" spans="1:207" ht="30" customHeight="1" x14ac:dyDescent="0.3">
      <c r="A776" s="60">
        <v>719</v>
      </c>
      <c r="B776" s="61" t="s">
        <v>1006</v>
      </c>
      <c r="C776" s="131">
        <v>1971</v>
      </c>
      <c r="D776" s="131" t="s">
        <v>1934</v>
      </c>
      <c r="E776" s="131" t="s">
        <v>16</v>
      </c>
      <c r="F776" s="87">
        <v>2</v>
      </c>
      <c r="G776" s="87">
        <v>2</v>
      </c>
      <c r="H776" s="23">
        <v>786.2</v>
      </c>
      <c r="I776" s="23">
        <v>0</v>
      </c>
      <c r="J776" s="23">
        <v>724.9</v>
      </c>
      <c r="K776" s="23">
        <f t="shared" si="144"/>
        <v>320000</v>
      </c>
      <c r="L776" s="23">
        <v>0</v>
      </c>
      <c r="M776" s="23">
        <v>0</v>
      </c>
      <c r="N776" s="23">
        <v>0</v>
      </c>
      <c r="O776" s="23">
        <f>[1]Лист1!$D$200</f>
        <v>320000</v>
      </c>
      <c r="P776" s="23">
        <f t="shared" si="145"/>
        <v>407.02111422030015</v>
      </c>
      <c r="Q776" s="23">
        <v>9673</v>
      </c>
      <c r="R776" s="23" t="s">
        <v>573</v>
      </c>
      <c r="S776" s="74"/>
    </row>
    <row r="777" spans="1:207" ht="30" customHeight="1" x14ac:dyDescent="0.3">
      <c r="A777" s="60">
        <v>720</v>
      </c>
      <c r="B777" s="61" t="s">
        <v>1007</v>
      </c>
      <c r="C777" s="131">
        <v>1967</v>
      </c>
      <c r="D777" s="131" t="s">
        <v>1934</v>
      </c>
      <c r="E777" s="131" t="s">
        <v>16</v>
      </c>
      <c r="F777" s="87">
        <v>2</v>
      </c>
      <c r="G777" s="87">
        <v>1</v>
      </c>
      <c r="H777" s="23">
        <v>438</v>
      </c>
      <c r="I777" s="23">
        <v>0</v>
      </c>
      <c r="J777" s="23">
        <v>399.2</v>
      </c>
      <c r="K777" s="23">
        <f t="shared" si="144"/>
        <v>4558921.2</v>
      </c>
      <c r="L777" s="23">
        <v>0</v>
      </c>
      <c r="M777" s="23">
        <v>0</v>
      </c>
      <c r="N777" s="23">
        <v>0</v>
      </c>
      <c r="O777" s="23">
        <f>[1]Лист1!$D$201</f>
        <v>4558921.2</v>
      </c>
      <c r="P777" s="23">
        <f t="shared" si="145"/>
        <v>10408.495890410959</v>
      </c>
      <c r="Q777" s="23">
        <v>9673</v>
      </c>
      <c r="R777" s="23" t="s">
        <v>573</v>
      </c>
      <c r="S777" s="74"/>
    </row>
    <row r="778" spans="1:207" ht="30" customHeight="1" x14ac:dyDescent="0.3">
      <c r="A778" s="60">
        <v>721</v>
      </c>
      <c r="B778" s="61" t="s">
        <v>386</v>
      </c>
      <c r="C778" s="131">
        <v>1964</v>
      </c>
      <c r="D778" s="131" t="s">
        <v>1934</v>
      </c>
      <c r="E778" s="131" t="s">
        <v>16</v>
      </c>
      <c r="F778" s="87">
        <v>2</v>
      </c>
      <c r="G778" s="87">
        <v>2</v>
      </c>
      <c r="H778" s="23">
        <v>429.2</v>
      </c>
      <c r="I778" s="23">
        <v>0</v>
      </c>
      <c r="J778" s="23">
        <v>390</v>
      </c>
      <c r="K778" s="23">
        <f t="shared" si="144"/>
        <v>1745396.8</v>
      </c>
      <c r="L778" s="23">
        <v>0</v>
      </c>
      <c r="M778" s="23">
        <v>0</v>
      </c>
      <c r="N778" s="23">
        <v>0</v>
      </c>
      <c r="O778" s="23">
        <f>[1]Лист1!$D$1041</f>
        <v>1745396.8</v>
      </c>
      <c r="P778" s="23">
        <f t="shared" si="145"/>
        <v>4066.6281453867664</v>
      </c>
      <c r="Q778" s="23">
        <v>9673</v>
      </c>
      <c r="R778" s="23" t="s">
        <v>572</v>
      </c>
      <c r="S778" s="74"/>
    </row>
    <row r="779" spans="1:207" ht="30" customHeight="1" x14ac:dyDescent="0.3">
      <c r="A779" s="60">
        <v>722</v>
      </c>
      <c r="B779" s="61" t="s">
        <v>387</v>
      </c>
      <c r="C779" s="131">
        <v>1965</v>
      </c>
      <c r="D779" s="131" t="s">
        <v>1934</v>
      </c>
      <c r="E779" s="131" t="s">
        <v>16</v>
      </c>
      <c r="F779" s="87">
        <v>2</v>
      </c>
      <c r="G779" s="87">
        <v>2</v>
      </c>
      <c r="H779" s="23">
        <v>564.1</v>
      </c>
      <c r="I779" s="23">
        <v>0</v>
      </c>
      <c r="J779" s="23">
        <v>497.8</v>
      </c>
      <c r="K779" s="23">
        <f t="shared" si="144"/>
        <v>2039506.8</v>
      </c>
      <c r="L779" s="23">
        <v>0</v>
      </c>
      <c r="M779" s="23">
        <v>0</v>
      </c>
      <c r="N779" s="23">
        <v>0</v>
      </c>
      <c r="O779" s="23">
        <f>[1]Лист1!$D$1042</f>
        <v>2039506.8</v>
      </c>
      <c r="P779" s="23">
        <f t="shared" si="145"/>
        <v>3615.5057613898243</v>
      </c>
      <c r="Q779" s="23">
        <v>9673</v>
      </c>
      <c r="R779" s="23" t="s">
        <v>572</v>
      </c>
    </row>
    <row r="780" spans="1:207" ht="30" customHeight="1" x14ac:dyDescent="0.3">
      <c r="A780" s="60">
        <v>723</v>
      </c>
      <c r="B780" s="61" t="s">
        <v>1972</v>
      </c>
      <c r="C780" s="131">
        <v>1978</v>
      </c>
      <c r="D780" s="131" t="s">
        <v>1934</v>
      </c>
      <c r="E780" s="131" t="s">
        <v>16</v>
      </c>
      <c r="F780" s="87">
        <v>9</v>
      </c>
      <c r="G780" s="87">
        <v>1</v>
      </c>
      <c r="H780" s="23">
        <v>4138.3100000000004</v>
      </c>
      <c r="I780" s="23">
        <v>0</v>
      </c>
      <c r="J780" s="23">
        <v>4114.34</v>
      </c>
      <c r="K780" s="23">
        <f t="shared" si="144"/>
        <v>3700000</v>
      </c>
      <c r="L780" s="23">
        <v>0</v>
      </c>
      <c r="M780" s="23">
        <v>0</v>
      </c>
      <c r="N780" s="23">
        <v>0</v>
      </c>
      <c r="O780" s="23">
        <f>[1]Лист1!$D$202</f>
        <v>3700000</v>
      </c>
      <c r="P780" s="23">
        <f t="shared" si="143"/>
        <v>894.08478340192005</v>
      </c>
      <c r="Q780" s="23">
        <v>9673</v>
      </c>
      <c r="R780" s="23" t="s">
        <v>573</v>
      </c>
      <c r="S780" s="74"/>
    </row>
    <row r="781" spans="1:207" ht="30" customHeight="1" x14ac:dyDescent="0.3">
      <c r="A781" s="60">
        <v>724</v>
      </c>
      <c r="B781" s="61" t="s">
        <v>1973</v>
      </c>
      <c r="C781" s="131">
        <v>1997</v>
      </c>
      <c r="D781" s="131" t="s">
        <v>1934</v>
      </c>
      <c r="E781" s="131" t="s">
        <v>18</v>
      </c>
      <c r="F781" s="87">
        <v>10</v>
      </c>
      <c r="G781" s="87">
        <v>5</v>
      </c>
      <c r="H781" s="23">
        <v>12654.7</v>
      </c>
      <c r="I781" s="23">
        <v>0</v>
      </c>
      <c r="J781" s="23">
        <v>10856.2</v>
      </c>
      <c r="K781" s="23">
        <f t="shared" si="144"/>
        <v>17700000</v>
      </c>
      <c r="L781" s="23">
        <v>0</v>
      </c>
      <c r="M781" s="23">
        <v>0</v>
      </c>
      <c r="N781" s="23">
        <v>0</v>
      </c>
      <c r="O781" s="23">
        <f>[1]Лист1!$D$203</f>
        <v>17700000</v>
      </c>
      <c r="P781" s="23">
        <f t="shared" si="143"/>
        <v>1398.689814851399</v>
      </c>
      <c r="Q781" s="23">
        <v>9673</v>
      </c>
      <c r="R781" s="23" t="s">
        <v>573</v>
      </c>
      <c r="S781" s="74"/>
    </row>
    <row r="782" spans="1:207" ht="30" customHeight="1" x14ac:dyDescent="0.3">
      <c r="A782" s="60">
        <v>725</v>
      </c>
      <c r="B782" s="61" t="s">
        <v>1027</v>
      </c>
      <c r="C782" s="131">
        <v>1970</v>
      </c>
      <c r="D782" s="131" t="s">
        <v>1934</v>
      </c>
      <c r="E782" s="131" t="s">
        <v>16</v>
      </c>
      <c r="F782" s="87">
        <v>2</v>
      </c>
      <c r="G782" s="87">
        <v>2</v>
      </c>
      <c r="H782" s="23">
        <v>460</v>
      </c>
      <c r="I782" s="23">
        <v>60</v>
      </c>
      <c r="J782" s="23">
        <v>400</v>
      </c>
      <c r="K782" s="23">
        <f t="shared" si="144"/>
        <v>5060071</v>
      </c>
      <c r="L782" s="23">
        <v>0</v>
      </c>
      <c r="M782" s="23">
        <v>0</v>
      </c>
      <c r="N782" s="23">
        <v>0</v>
      </c>
      <c r="O782" s="23">
        <f>[1]Лист1!$D$1861</f>
        <v>5060071</v>
      </c>
      <c r="P782" s="23">
        <f t="shared" ref="P782:P790" si="146">K782/H782</f>
        <v>11000.154347826086</v>
      </c>
      <c r="Q782" s="23">
        <v>9673</v>
      </c>
      <c r="R782" s="23" t="s">
        <v>571</v>
      </c>
      <c r="S782" s="74"/>
    </row>
    <row r="783" spans="1:207" ht="30" customHeight="1" x14ac:dyDescent="0.3">
      <c r="A783" s="60">
        <v>726</v>
      </c>
      <c r="B783" s="61" t="s">
        <v>1028</v>
      </c>
      <c r="C783" s="131">
        <v>1970</v>
      </c>
      <c r="D783" s="131" t="s">
        <v>1934</v>
      </c>
      <c r="E783" s="131" t="s">
        <v>16</v>
      </c>
      <c r="F783" s="87">
        <v>2</v>
      </c>
      <c r="G783" s="87">
        <v>2</v>
      </c>
      <c r="H783" s="23">
        <v>460</v>
      </c>
      <c r="I783" s="23">
        <v>60</v>
      </c>
      <c r="J783" s="23">
        <v>400</v>
      </c>
      <c r="K783" s="23">
        <f t="shared" si="144"/>
        <v>4840071</v>
      </c>
      <c r="L783" s="23">
        <v>0</v>
      </c>
      <c r="M783" s="23">
        <v>0</v>
      </c>
      <c r="N783" s="23">
        <v>0</v>
      </c>
      <c r="O783" s="23">
        <f>[1]Лист1!$D$1862</f>
        <v>4840071</v>
      </c>
      <c r="P783" s="23">
        <f t="shared" si="146"/>
        <v>10521.89347826087</v>
      </c>
      <c r="Q783" s="23">
        <v>9673</v>
      </c>
      <c r="R783" s="23" t="s">
        <v>571</v>
      </c>
      <c r="S783" s="74"/>
    </row>
    <row r="784" spans="1:207" ht="30" customHeight="1" x14ac:dyDescent="0.3">
      <c r="A784" s="60">
        <v>727</v>
      </c>
      <c r="B784" s="61" t="s">
        <v>1010</v>
      </c>
      <c r="C784" s="131">
        <v>1966</v>
      </c>
      <c r="D784" s="131" t="s">
        <v>1934</v>
      </c>
      <c r="E784" s="131" t="s">
        <v>18</v>
      </c>
      <c r="F784" s="87">
        <v>2</v>
      </c>
      <c r="G784" s="87">
        <v>2</v>
      </c>
      <c r="H784" s="23">
        <v>739.2</v>
      </c>
      <c r="I784" s="23">
        <v>255.2</v>
      </c>
      <c r="J784" s="23">
        <v>484</v>
      </c>
      <c r="K784" s="23">
        <f t="shared" si="144"/>
        <v>2438720</v>
      </c>
      <c r="L784" s="23">
        <v>0</v>
      </c>
      <c r="M784" s="23">
        <v>0</v>
      </c>
      <c r="N784" s="23">
        <v>0</v>
      </c>
      <c r="O784" s="23">
        <f>[1]Лист1!$D$1043</f>
        <v>2438720</v>
      </c>
      <c r="P784" s="23">
        <f t="shared" si="146"/>
        <v>3299.1341991341988</v>
      </c>
      <c r="Q784" s="23">
        <v>9673</v>
      </c>
      <c r="R784" s="23" t="s">
        <v>572</v>
      </c>
    </row>
    <row r="785" spans="1:207" ht="30" customHeight="1" x14ac:dyDescent="0.3">
      <c r="A785" s="60">
        <v>728</v>
      </c>
      <c r="B785" s="61" t="s">
        <v>1013</v>
      </c>
      <c r="C785" s="131">
        <v>1966</v>
      </c>
      <c r="D785" s="131" t="s">
        <v>1934</v>
      </c>
      <c r="E785" s="131" t="s">
        <v>18</v>
      </c>
      <c r="F785" s="87">
        <v>2</v>
      </c>
      <c r="G785" s="87">
        <v>2</v>
      </c>
      <c r="H785" s="23">
        <v>739.2</v>
      </c>
      <c r="I785" s="23">
        <v>255.2</v>
      </c>
      <c r="J785" s="23">
        <v>484</v>
      </c>
      <c r="K785" s="23">
        <f t="shared" si="144"/>
        <v>2438720</v>
      </c>
      <c r="L785" s="23">
        <v>0</v>
      </c>
      <c r="M785" s="23">
        <v>0</v>
      </c>
      <c r="N785" s="23">
        <v>0</v>
      </c>
      <c r="O785" s="23">
        <f>[1]Лист1!$D$1046</f>
        <v>2438720</v>
      </c>
      <c r="P785" s="23">
        <f t="shared" si="146"/>
        <v>3299.1341991341988</v>
      </c>
      <c r="Q785" s="23">
        <v>9673</v>
      </c>
      <c r="R785" s="23" t="s">
        <v>572</v>
      </c>
      <c r="S785" s="74"/>
    </row>
    <row r="786" spans="1:207" s="2" customFormat="1" ht="30" customHeight="1" x14ac:dyDescent="0.3">
      <c r="A786" s="60">
        <v>729</v>
      </c>
      <c r="B786" s="61" t="s">
        <v>1011</v>
      </c>
      <c r="C786" s="131">
        <v>1964</v>
      </c>
      <c r="D786" s="131" t="s">
        <v>1934</v>
      </c>
      <c r="E786" s="131" t="s">
        <v>16</v>
      </c>
      <c r="F786" s="87">
        <v>2</v>
      </c>
      <c r="G786" s="87">
        <v>2</v>
      </c>
      <c r="H786" s="23">
        <v>460</v>
      </c>
      <c r="I786" s="23">
        <v>60</v>
      </c>
      <c r="J786" s="23">
        <v>400</v>
      </c>
      <c r="K786" s="23">
        <f t="shared" si="144"/>
        <v>569840</v>
      </c>
      <c r="L786" s="23">
        <v>0</v>
      </c>
      <c r="M786" s="23">
        <v>0</v>
      </c>
      <c r="N786" s="23">
        <v>0</v>
      </c>
      <c r="O786" s="23">
        <f>[1]Лист1!$D$1044</f>
        <v>569840</v>
      </c>
      <c r="P786" s="23">
        <f t="shared" si="146"/>
        <v>1238.7826086956522</v>
      </c>
      <c r="Q786" s="23">
        <v>9673</v>
      </c>
      <c r="R786" s="23" t="s">
        <v>572</v>
      </c>
      <c r="S786" s="9"/>
      <c r="V786" s="62"/>
      <c r="W786" s="62"/>
      <c r="X786" s="62"/>
      <c r="Y786" s="62"/>
      <c r="Z786" s="62"/>
      <c r="AA786" s="62"/>
      <c r="AB786" s="62"/>
      <c r="AC786" s="62"/>
      <c r="AD786" s="62"/>
      <c r="AE786" s="62"/>
      <c r="AF786" s="62"/>
      <c r="AG786" s="62"/>
      <c r="AH786" s="62"/>
      <c r="AI786" s="62"/>
      <c r="AJ786" s="62"/>
      <c r="AK786" s="62"/>
      <c r="AL786" s="62"/>
      <c r="AM786" s="62"/>
      <c r="AN786" s="62"/>
      <c r="AO786" s="62"/>
      <c r="AP786" s="62"/>
      <c r="AQ786" s="62"/>
      <c r="AR786" s="62"/>
      <c r="AS786" s="62"/>
      <c r="AT786" s="62"/>
      <c r="AU786" s="62"/>
      <c r="AV786" s="62"/>
      <c r="AW786" s="62"/>
      <c r="AX786" s="62"/>
      <c r="AY786" s="62"/>
      <c r="AZ786" s="62"/>
      <c r="BA786" s="62"/>
      <c r="BB786" s="62"/>
      <c r="BC786" s="62"/>
      <c r="BD786" s="62"/>
      <c r="BE786" s="62"/>
      <c r="BF786" s="62"/>
      <c r="BG786" s="62"/>
      <c r="BH786" s="62"/>
      <c r="BI786" s="62"/>
      <c r="BJ786" s="62"/>
      <c r="BK786" s="62"/>
      <c r="BL786" s="62"/>
      <c r="BM786" s="62"/>
      <c r="BN786" s="62"/>
      <c r="BO786" s="62"/>
      <c r="BP786" s="62"/>
      <c r="BQ786" s="62"/>
      <c r="BR786" s="62"/>
      <c r="BS786" s="62"/>
      <c r="BT786" s="62"/>
      <c r="BU786" s="62"/>
      <c r="BV786" s="62"/>
      <c r="BW786" s="62"/>
      <c r="BX786" s="62"/>
      <c r="BY786" s="62"/>
      <c r="BZ786" s="62"/>
      <c r="CA786" s="62"/>
      <c r="CB786" s="62"/>
      <c r="CC786" s="62"/>
      <c r="CD786" s="62"/>
      <c r="CE786" s="62"/>
      <c r="CF786" s="62"/>
      <c r="CG786" s="62"/>
      <c r="CH786" s="62"/>
      <c r="CI786" s="62"/>
      <c r="CJ786" s="62"/>
      <c r="CK786" s="62"/>
      <c r="CL786" s="62"/>
      <c r="CM786" s="62"/>
      <c r="CN786" s="62"/>
      <c r="CO786" s="62"/>
      <c r="CP786" s="62"/>
      <c r="CQ786" s="62"/>
      <c r="CR786" s="62"/>
      <c r="CS786" s="62"/>
      <c r="CT786" s="62"/>
      <c r="CU786" s="62"/>
      <c r="CV786" s="62"/>
      <c r="CW786" s="62"/>
      <c r="CX786" s="62"/>
      <c r="CY786" s="62"/>
      <c r="CZ786" s="62"/>
      <c r="DA786" s="62"/>
      <c r="DB786" s="62"/>
      <c r="DC786" s="62"/>
      <c r="DD786" s="62"/>
      <c r="DE786" s="62"/>
      <c r="DF786" s="62"/>
      <c r="DG786" s="62"/>
      <c r="DH786" s="62"/>
      <c r="DI786" s="62"/>
      <c r="DJ786" s="62"/>
      <c r="DK786" s="62"/>
      <c r="DL786" s="62"/>
      <c r="DM786" s="62"/>
      <c r="DN786" s="62"/>
      <c r="DO786" s="62"/>
      <c r="DP786" s="62"/>
      <c r="DQ786" s="62"/>
      <c r="DR786" s="62"/>
      <c r="DS786" s="62"/>
      <c r="DT786" s="62"/>
      <c r="DU786" s="62"/>
      <c r="DV786" s="62"/>
      <c r="DW786" s="62"/>
      <c r="DX786" s="62"/>
      <c r="DY786" s="62"/>
      <c r="DZ786" s="62"/>
      <c r="EA786" s="62"/>
      <c r="EB786" s="62"/>
      <c r="EC786" s="62"/>
      <c r="ED786" s="62"/>
      <c r="EE786" s="62"/>
      <c r="EF786" s="62"/>
      <c r="EG786" s="62"/>
      <c r="EH786" s="62"/>
      <c r="EI786" s="62"/>
      <c r="EJ786" s="62"/>
      <c r="EK786" s="62"/>
      <c r="EL786" s="62"/>
      <c r="EM786" s="62"/>
      <c r="EN786" s="62"/>
      <c r="EO786" s="62"/>
      <c r="EP786" s="62"/>
      <c r="EQ786" s="62"/>
      <c r="ER786" s="62"/>
      <c r="ES786" s="62"/>
      <c r="ET786" s="62"/>
      <c r="EU786" s="62"/>
      <c r="EV786" s="62"/>
      <c r="EW786" s="62"/>
      <c r="EX786" s="62"/>
      <c r="EY786" s="62"/>
      <c r="EZ786" s="62"/>
      <c r="FA786" s="62"/>
      <c r="FB786" s="62"/>
      <c r="FC786" s="62"/>
      <c r="FD786" s="62"/>
      <c r="FE786" s="62"/>
      <c r="FF786" s="62"/>
      <c r="FG786" s="62"/>
      <c r="FH786" s="62"/>
      <c r="FI786" s="62"/>
      <c r="FJ786" s="62"/>
      <c r="FK786" s="62"/>
      <c r="FL786" s="62"/>
      <c r="FM786" s="62"/>
      <c r="FN786" s="62"/>
      <c r="FO786" s="62"/>
      <c r="FP786" s="62"/>
      <c r="FQ786" s="62"/>
      <c r="FR786" s="62"/>
      <c r="FS786" s="62"/>
      <c r="FT786" s="62"/>
      <c r="FU786" s="62"/>
      <c r="FV786" s="62"/>
      <c r="FW786" s="62"/>
      <c r="FX786" s="62"/>
      <c r="FY786" s="62"/>
      <c r="FZ786" s="62"/>
      <c r="GA786" s="62"/>
      <c r="GB786" s="62"/>
      <c r="GC786" s="62"/>
      <c r="GD786" s="62"/>
      <c r="GE786" s="62"/>
      <c r="GF786" s="62"/>
      <c r="GG786" s="62"/>
      <c r="GH786" s="62"/>
      <c r="GI786" s="62"/>
      <c r="GJ786" s="62"/>
      <c r="GK786" s="62"/>
      <c r="GL786" s="62"/>
      <c r="GM786" s="62"/>
      <c r="GN786" s="62"/>
      <c r="GO786" s="62"/>
      <c r="GP786" s="62"/>
      <c r="GQ786" s="62"/>
      <c r="GR786" s="62"/>
      <c r="GS786" s="62"/>
      <c r="GT786" s="62"/>
      <c r="GU786" s="62"/>
      <c r="GV786" s="62"/>
      <c r="GW786" s="62"/>
      <c r="GX786" s="62"/>
      <c r="GY786" s="62"/>
    </row>
    <row r="787" spans="1:207" s="62" customFormat="1" ht="30" customHeight="1" x14ac:dyDescent="0.3">
      <c r="A787" s="60">
        <v>730</v>
      </c>
      <c r="B787" s="61" t="s">
        <v>1029</v>
      </c>
      <c r="C787" s="131">
        <v>1964</v>
      </c>
      <c r="D787" s="131" t="s">
        <v>1934</v>
      </c>
      <c r="E787" s="131" t="s">
        <v>16</v>
      </c>
      <c r="F787" s="87">
        <v>2</v>
      </c>
      <c r="G787" s="87">
        <v>2</v>
      </c>
      <c r="H787" s="23">
        <v>460</v>
      </c>
      <c r="I787" s="23">
        <v>60</v>
      </c>
      <c r="J787" s="23">
        <v>400</v>
      </c>
      <c r="K787" s="23">
        <f t="shared" si="144"/>
        <v>1372836</v>
      </c>
      <c r="L787" s="23">
        <v>0</v>
      </c>
      <c r="M787" s="23">
        <v>0</v>
      </c>
      <c r="N787" s="23">
        <v>0</v>
      </c>
      <c r="O787" s="23">
        <f>[1]Лист1!$D$1863</f>
        <v>1372836</v>
      </c>
      <c r="P787" s="23">
        <f t="shared" si="146"/>
        <v>2984.4260869565219</v>
      </c>
      <c r="Q787" s="23">
        <v>9673</v>
      </c>
      <c r="R787" s="23" t="s">
        <v>571</v>
      </c>
      <c r="S787" s="32"/>
      <c r="T787" s="2"/>
      <c r="U787" s="2"/>
    </row>
    <row r="788" spans="1:207" ht="30" customHeight="1" x14ac:dyDescent="0.3">
      <c r="A788" s="60">
        <v>731</v>
      </c>
      <c r="B788" s="61" t="s">
        <v>1012</v>
      </c>
      <c r="C788" s="131">
        <v>1964</v>
      </c>
      <c r="D788" s="131" t="s">
        <v>1934</v>
      </c>
      <c r="E788" s="131" t="s">
        <v>16</v>
      </c>
      <c r="F788" s="87">
        <v>2</v>
      </c>
      <c r="G788" s="87">
        <v>2</v>
      </c>
      <c r="H788" s="23">
        <v>460</v>
      </c>
      <c r="I788" s="23">
        <v>60</v>
      </c>
      <c r="J788" s="23">
        <v>400</v>
      </c>
      <c r="K788" s="23">
        <f t="shared" si="144"/>
        <v>1834728</v>
      </c>
      <c r="L788" s="23">
        <v>0</v>
      </c>
      <c r="M788" s="23">
        <v>0</v>
      </c>
      <c r="N788" s="23">
        <v>0</v>
      </c>
      <c r="O788" s="23">
        <f>[1]Лист1!$D$1045</f>
        <v>1834728</v>
      </c>
      <c r="P788" s="23">
        <f t="shared" si="146"/>
        <v>3988.5391304347827</v>
      </c>
      <c r="Q788" s="23">
        <v>9673</v>
      </c>
      <c r="R788" s="23" t="s">
        <v>572</v>
      </c>
    </row>
    <row r="789" spans="1:207" ht="30" customHeight="1" x14ac:dyDescent="0.3">
      <c r="A789" s="60">
        <v>732</v>
      </c>
      <c r="B789" s="61" t="s">
        <v>1030</v>
      </c>
      <c r="C789" s="131">
        <v>1965</v>
      </c>
      <c r="D789" s="131" t="s">
        <v>1934</v>
      </c>
      <c r="E789" s="131" t="s">
        <v>16</v>
      </c>
      <c r="F789" s="87">
        <v>2</v>
      </c>
      <c r="G789" s="87">
        <v>2</v>
      </c>
      <c r="H789" s="23">
        <v>460</v>
      </c>
      <c r="I789" s="23">
        <v>60</v>
      </c>
      <c r="J789" s="23">
        <v>400</v>
      </c>
      <c r="K789" s="23">
        <f t="shared" si="144"/>
        <v>2324321</v>
      </c>
      <c r="L789" s="23">
        <v>0</v>
      </c>
      <c r="M789" s="23">
        <v>0</v>
      </c>
      <c r="N789" s="23">
        <v>0</v>
      </c>
      <c r="O789" s="23">
        <f>[1]Лист1!$D$1864</f>
        <v>2324321</v>
      </c>
      <c r="P789" s="23">
        <f t="shared" si="146"/>
        <v>5052.8717391304344</v>
      </c>
      <c r="Q789" s="23">
        <v>9673</v>
      </c>
      <c r="R789" s="23" t="s">
        <v>571</v>
      </c>
    </row>
    <row r="790" spans="1:207" ht="30" customHeight="1" x14ac:dyDescent="0.3">
      <c r="A790" s="60">
        <v>733</v>
      </c>
      <c r="B790" s="61" t="s">
        <v>1031</v>
      </c>
      <c r="C790" s="131">
        <v>1969</v>
      </c>
      <c r="D790" s="131" t="s">
        <v>1934</v>
      </c>
      <c r="E790" s="131" t="s">
        <v>16</v>
      </c>
      <c r="F790" s="87">
        <v>2</v>
      </c>
      <c r="G790" s="87">
        <v>2</v>
      </c>
      <c r="H790" s="23">
        <v>604.9</v>
      </c>
      <c r="I790" s="23">
        <v>105.78</v>
      </c>
      <c r="J790" s="23">
        <v>499.12</v>
      </c>
      <c r="K790" s="23">
        <f t="shared" si="144"/>
        <v>7737688.5999999996</v>
      </c>
      <c r="L790" s="23">
        <v>0</v>
      </c>
      <c r="M790" s="23">
        <v>0</v>
      </c>
      <c r="N790" s="23">
        <v>0</v>
      </c>
      <c r="O790" s="23">
        <f>[1]Лист1!$D$1865</f>
        <v>7737688.5999999996</v>
      </c>
      <c r="P790" s="23">
        <f t="shared" si="146"/>
        <v>12791.682261530832</v>
      </c>
      <c r="Q790" s="23">
        <v>9673</v>
      </c>
      <c r="R790" s="23" t="s">
        <v>571</v>
      </c>
      <c r="S790" s="74"/>
    </row>
    <row r="791" spans="1:207" ht="30" customHeight="1" x14ac:dyDescent="0.3">
      <c r="A791" s="60">
        <v>734</v>
      </c>
      <c r="B791" s="61" t="s">
        <v>1014</v>
      </c>
      <c r="C791" s="131">
        <v>1964</v>
      </c>
      <c r="D791" s="131" t="s">
        <v>1934</v>
      </c>
      <c r="E791" s="131" t="s">
        <v>16</v>
      </c>
      <c r="F791" s="87">
        <v>2</v>
      </c>
      <c r="G791" s="87">
        <v>2</v>
      </c>
      <c r="H791" s="23">
        <v>378.8</v>
      </c>
      <c r="I791" s="23">
        <v>22.6</v>
      </c>
      <c r="J791" s="23">
        <v>356.2</v>
      </c>
      <c r="K791" s="23">
        <f t="shared" si="144"/>
        <v>200000</v>
      </c>
      <c r="L791" s="23">
        <v>0</v>
      </c>
      <c r="M791" s="23">
        <v>0</v>
      </c>
      <c r="N791" s="23">
        <v>0</v>
      </c>
      <c r="O791" s="23">
        <f>[1]Лист1!$D$1047</f>
        <v>200000</v>
      </c>
      <c r="P791" s="23">
        <f t="shared" si="143"/>
        <v>527.98310454065472</v>
      </c>
      <c r="Q791" s="23">
        <v>9673</v>
      </c>
      <c r="R791" s="23" t="s">
        <v>572</v>
      </c>
      <c r="S791" s="74"/>
    </row>
    <row r="792" spans="1:207" ht="30" customHeight="1" x14ac:dyDescent="0.3">
      <c r="A792" s="60">
        <v>735</v>
      </c>
      <c r="B792" s="61" t="s">
        <v>389</v>
      </c>
      <c r="C792" s="131">
        <v>1964</v>
      </c>
      <c r="D792" s="131" t="s">
        <v>1934</v>
      </c>
      <c r="E792" s="131" t="s">
        <v>16</v>
      </c>
      <c r="F792" s="87">
        <v>2</v>
      </c>
      <c r="G792" s="87">
        <v>2</v>
      </c>
      <c r="H792" s="23">
        <v>372.7</v>
      </c>
      <c r="I792" s="23">
        <v>36.5</v>
      </c>
      <c r="J792" s="23">
        <v>336.2</v>
      </c>
      <c r="K792" s="23">
        <f t="shared" si="144"/>
        <v>2916018</v>
      </c>
      <c r="L792" s="23">
        <v>0</v>
      </c>
      <c r="M792" s="23">
        <v>0</v>
      </c>
      <c r="N792" s="23">
        <v>0</v>
      </c>
      <c r="O792" s="23">
        <f>[1]Лист1!$D$1866</f>
        <v>2916018</v>
      </c>
      <c r="P792" s="23">
        <f>K792/H792</f>
        <v>7824.0354172256511</v>
      </c>
      <c r="Q792" s="23">
        <v>9673</v>
      </c>
      <c r="R792" s="23" t="s">
        <v>571</v>
      </c>
    </row>
    <row r="793" spans="1:207" ht="30" customHeight="1" x14ac:dyDescent="0.3">
      <c r="A793" s="60">
        <v>736</v>
      </c>
      <c r="B793" s="61" t="s">
        <v>1032</v>
      </c>
      <c r="C793" s="131">
        <v>1969</v>
      </c>
      <c r="D793" s="131" t="s">
        <v>1934</v>
      </c>
      <c r="E793" s="131" t="s">
        <v>16</v>
      </c>
      <c r="F793" s="87">
        <v>2</v>
      </c>
      <c r="G793" s="87">
        <v>2</v>
      </c>
      <c r="H793" s="23">
        <v>522</v>
      </c>
      <c r="I793" s="23">
        <v>31.3</v>
      </c>
      <c r="J793" s="23">
        <v>490.7</v>
      </c>
      <c r="K793" s="23">
        <f t="shared" si="144"/>
        <v>2000788</v>
      </c>
      <c r="L793" s="23">
        <v>0</v>
      </c>
      <c r="M793" s="23">
        <v>0</v>
      </c>
      <c r="N793" s="23">
        <v>0</v>
      </c>
      <c r="O793" s="23">
        <f>[1]Лист1!$D$1867</f>
        <v>2000788</v>
      </c>
      <c r="P793" s="23">
        <f>K793/H793</f>
        <v>3832.9272030651341</v>
      </c>
      <c r="Q793" s="23">
        <v>9673</v>
      </c>
      <c r="R793" s="23" t="s">
        <v>571</v>
      </c>
    </row>
    <row r="794" spans="1:207" s="62" customFormat="1" ht="30" customHeight="1" x14ac:dyDescent="0.3">
      <c r="A794" s="60">
        <v>737</v>
      </c>
      <c r="B794" s="61" t="s">
        <v>388</v>
      </c>
      <c r="C794" s="131">
        <v>1962</v>
      </c>
      <c r="D794" s="131" t="s">
        <v>1934</v>
      </c>
      <c r="E794" s="131" t="s">
        <v>16</v>
      </c>
      <c r="F794" s="87">
        <v>2</v>
      </c>
      <c r="G794" s="87">
        <v>2</v>
      </c>
      <c r="H794" s="23">
        <v>384.4</v>
      </c>
      <c r="I794" s="23">
        <v>5.4</v>
      </c>
      <c r="J794" s="23">
        <v>379</v>
      </c>
      <c r="K794" s="23">
        <f t="shared" si="144"/>
        <v>7529657.5999999996</v>
      </c>
      <c r="L794" s="23">
        <v>0</v>
      </c>
      <c r="M794" s="23">
        <v>0</v>
      </c>
      <c r="N794" s="23">
        <v>0</v>
      </c>
      <c r="O794" s="23">
        <f>[1]Лист1!$D$1048</f>
        <v>7529657.5999999996</v>
      </c>
      <c r="P794" s="23">
        <f t="shared" si="143"/>
        <v>19588.079084287201</v>
      </c>
      <c r="Q794" s="23">
        <v>9673</v>
      </c>
      <c r="R794" s="23" t="s">
        <v>572</v>
      </c>
      <c r="S794" s="32"/>
      <c r="T794" s="2"/>
      <c r="U794" s="2"/>
    </row>
    <row r="795" spans="1:207" ht="30" customHeight="1" x14ac:dyDescent="0.3">
      <c r="A795" s="60">
        <v>738</v>
      </c>
      <c r="B795" s="61" t="s">
        <v>1033</v>
      </c>
      <c r="C795" s="131">
        <v>1969</v>
      </c>
      <c r="D795" s="131" t="s">
        <v>1934</v>
      </c>
      <c r="E795" s="131" t="s">
        <v>16</v>
      </c>
      <c r="F795" s="87">
        <v>2</v>
      </c>
      <c r="G795" s="87">
        <v>2</v>
      </c>
      <c r="H795" s="23">
        <v>381.8</v>
      </c>
      <c r="I795" s="23">
        <v>9.1</v>
      </c>
      <c r="J795" s="23">
        <v>372.7</v>
      </c>
      <c r="K795" s="23">
        <f t="shared" si="144"/>
        <v>7527567.2000000002</v>
      </c>
      <c r="L795" s="23">
        <v>0</v>
      </c>
      <c r="M795" s="23">
        <v>0</v>
      </c>
      <c r="N795" s="23">
        <v>0</v>
      </c>
      <c r="O795" s="23">
        <f>[1]Лист1!$D$1868</f>
        <v>7527567.2000000002</v>
      </c>
      <c r="P795" s="23">
        <f t="shared" ref="P795:P802" si="147">K795/H795</f>
        <v>19715.995809324253</v>
      </c>
      <c r="Q795" s="23">
        <v>9673</v>
      </c>
      <c r="R795" s="23" t="s">
        <v>571</v>
      </c>
    </row>
    <row r="796" spans="1:207" ht="30" customHeight="1" x14ac:dyDescent="0.3">
      <c r="A796" s="60">
        <v>739</v>
      </c>
      <c r="B796" s="61" t="s">
        <v>1034</v>
      </c>
      <c r="C796" s="131">
        <v>1970</v>
      </c>
      <c r="D796" s="131">
        <v>2022</v>
      </c>
      <c r="E796" s="131" t="s">
        <v>16</v>
      </c>
      <c r="F796" s="87">
        <v>2</v>
      </c>
      <c r="G796" s="87">
        <v>2</v>
      </c>
      <c r="H796" s="23">
        <v>563.36</v>
      </c>
      <c r="I796" s="23">
        <v>34.799999999999997</v>
      </c>
      <c r="J796" s="23">
        <v>528.55999999999995</v>
      </c>
      <c r="K796" s="23">
        <f t="shared" si="144"/>
        <v>4251322.4399999995</v>
      </c>
      <c r="L796" s="23">
        <v>0</v>
      </c>
      <c r="M796" s="23">
        <v>0</v>
      </c>
      <c r="N796" s="23">
        <v>0</v>
      </c>
      <c r="O796" s="23">
        <f>[1]Лист1!$D$1869</f>
        <v>4251322.4399999995</v>
      </c>
      <c r="P796" s="23">
        <f t="shared" si="147"/>
        <v>7546.3690002840094</v>
      </c>
      <c r="Q796" s="23">
        <v>9673</v>
      </c>
      <c r="R796" s="23" t="s">
        <v>571</v>
      </c>
      <c r="S796" s="74"/>
    </row>
    <row r="797" spans="1:207" ht="30" customHeight="1" x14ac:dyDescent="0.3">
      <c r="A797" s="60">
        <v>740</v>
      </c>
      <c r="B797" s="61" t="s">
        <v>1035</v>
      </c>
      <c r="C797" s="131">
        <v>1970</v>
      </c>
      <c r="D797" s="131" t="s">
        <v>1934</v>
      </c>
      <c r="E797" s="131" t="s">
        <v>16</v>
      </c>
      <c r="F797" s="87">
        <v>2</v>
      </c>
      <c r="G797" s="87">
        <v>2</v>
      </c>
      <c r="H797" s="23">
        <v>615.1</v>
      </c>
      <c r="I797" s="23">
        <v>35.200000000000003</v>
      </c>
      <c r="J797" s="23">
        <v>579.9</v>
      </c>
      <c r="K797" s="23">
        <f t="shared" si="144"/>
        <v>6656790.4000000004</v>
      </c>
      <c r="L797" s="23">
        <v>0</v>
      </c>
      <c r="M797" s="23">
        <v>0</v>
      </c>
      <c r="N797" s="23">
        <v>0</v>
      </c>
      <c r="O797" s="23">
        <f>[1]Лист1!$D$1870</f>
        <v>6656790.4000000004</v>
      </c>
      <c r="P797" s="23">
        <f t="shared" si="147"/>
        <v>10822.289708990409</v>
      </c>
      <c r="Q797" s="23">
        <v>9673</v>
      </c>
      <c r="R797" s="23" t="s">
        <v>571</v>
      </c>
      <c r="S797" s="74"/>
    </row>
    <row r="798" spans="1:207" s="62" customFormat="1" ht="30" customHeight="1" x14ac:dyDescent="0.3">
      <c r="A798" s="60">
        <v>741</v>
      </c>
      <c r="B798" s="61" t="s">
        <v>1036</v>
      </c>
      <c r="C798" s="131">
        <v>1972</v>
      </c>
      <c r="D798" s="131" t="s">
        <v>1934</v>
      </c>
      <c r="E798" s="131" t="s">
        <v>16</v>
      </c>
      <c r="F798" s="87">
        <v>3</v>
      </c>
      <c r="G798" s="87">
        <v>2</v>
      </c>
      <c r="H798" s="23">
        <v>1652.5</v>
      </c>
      <c r="I798" s="23">
        <v>64.8</v>
      </c>
      <c r="J798" s="23">
        <v>1587.7</v>
      </c>
      <c r="K798" s="23">
        <f t="shared" si="144"/>
        <v>12890185</v>
      </c>
      <c r="L798" s="23">
        <v>0</v>
      </c>
      <c r="M798" s="23">
        <v>0</v>
      </c>
      <c r="N798" s="23">
        <v>0</v>
      </c>
      <c r="O798" s="23">
        <f>[1]Лист1!$D$1871</f>
        <v>12890185</v>
      </c>
      <c r="P798" s="23">
        <f t="shared" si="147"/>
        <v>7800.4145234493189</v>
      </c>
      <c r="Q798" s="23">
        <v>9673</v>
      </c>
      <c r="R798" s="23" t="s">
        <v>571</v>
      </c>
      <c r="S798" s="32"/>
      <c r="T798" s="2"/>
      <c r="U798" s="2"/>
    </row>
    <row r="799" spans="1:207" ht="30" customHeight="1" x14ac:dyDescent="0.3">
      <c r="A799" s="60">
        <v>742</v>
      </c>
      <c r="B799" s="61" t="s">
        <v>1037</v>
      </c>
      <c r="C799" s="131">
        <v>1966</v>
      </c>
      <c r="D799" s="131">
        <v>2023</v>
      </c>
      <c r="E799" s="131" t="s">
        <v>16</v>
      </c>
      <c r="F799" s="87">
        <v>2</v>
      </c>
      <c r="G799" s="87">
        <v>8</v>
      </c>
      <c r="H799" s="23">
        <v>314.8</v>
      </c>
      <c r="I799" s="23">
        <v>0</v>
      </c>
      <c r="J799" s="23">
        <v>312.39999999999998</v>
      </c>
      <c r="K799" s="23">
        <f t="shared" si="144"/>
        <v>1305839.2000000002</v>
      </c>
      <c r="L799" s="23">
        <v>0</v>
      </c>
      <c r="M799" s="23">
        <v>0</v>
      </c>
      <c r="N799" s="23">
        <v>0</v>
      </c>
      <c r="O799" s="23">
        <f>[1]Лист1!$D$1872</f>
        <v>1305839.2000000002</v>
      </c>
      <c r="P799" s="23">
        <f t="shared" si="147"/>
        <v>4148.1550190597209</v>
      </c>
      <c r="Q799" s="23">
        <v>9673</v>
      </c>
      <c r="R799" s="23" t="s">
        <v>571</v>
      </c>
    </row>
    <row r="800" spans="1:207" ht="30" customHeight="1" x14ac:dyDescent="0.3">
      <c r="A800" s="60">
        <v>743</v>
      </c>
      <c r="B800" s="61" t="s">
        <v>1038</v>
      </c>
      <c r="C800" s="131">
        <v>1971</v>
      </c>
      <c r="D800" s="131" t="s">
        <v>1934</v>
      </c>
      <c r="E800" s="131" t="s">
        <v>16</v>
      </c>
      <c r="F800" s="87">
        <v>2</v>
      </c>
      <c r="G800" s="87">
        <v>2</v>
      </c>
      <c r="H800" s="23">
        <v>774.33</v>
      </c>
      <c r="I800" s="23">
        <v>44.1</v>
      </c>
      <c r="J800" s="23">
        <v>730.23</v>
      </c>
      <c r="K800" s="23">
        <f t="shared" si="144"/>
        <v>8572200.8200000003</v>
      </c>
      <c r="L800" s="23">
        <v>0</v>
      </c>
      <c r="M800" s="23">
        <v>0</v>
      </c>
      <c r="N800" s="23">
        <v>0</v>
      </c>
      <c r="O800" s="23">
        <f>[1]Лист1!$D$1873</f>
        <v>8572200.8200000003</v>
      </c>
      <c r="P800" s="23">
        <f t="shared" si="147"/>
        <v>11070.474887967663</v>
      </c>
      <c r="Q800" s="23">
        <v>9673</v>
      </c>
      <c r="R800" s="23" t="s">
        <v>571</v>
      </c>
      <c r="S800" s="74"/>
    </row>
    <row r="801" spans="1:207" ht="30" customHeight="1" x14ac:dyDescent="0.3">
      <c r="A801" s="60">
        <v>744</v>
      </c>
      <c r="B801" s="61" t="s">
        <v>1039</v>
      </c>
      <c r="C801" s="131">
        <v>1971</v>
      </c>
      <c r="D801" s="131" t="s">
        <v>1934</v>
      </c>
      <c r="E801" s="131" t="s">
        <v>16</v>
      </c>
      <c r="F801" s="87">
        <v>2</v>
      </c>
      <c r="G801" s="87">
        <v>2</v>
      </c>
      <c r="H801" s="23">
        <v>775.56</v>
      </c>
      <c r="I801" s="23">
        <v>41.8</v>
      </c>
      <c r="J801" s="23">
        <v>733.76</v>
      </c>
      <c r="K801" s="23">
        <f t="shared" si="144"/>
        <v>8576326.2400000002</v>
      </c>
      <c r="L801" s="23">
        <v>0</v>
      </c>
      <c r="M801" s="23">
        <v>0</v>
      </c>
      <c r="N801" s="23">
        <v>0</v>
      </c>
      <c r="O801" s="23">
        <f>[1]Лист1!$D$1874</f>
        <v>8576326.2400000002</v>
      </c>
      <c r="P801" s="23">
        <f t="shared" si="147"/>
        <v>11058.236938470267</v>
      </c>
      <c r="Q801" s="23">
        <v>9673</v>
      </c>
      <c r="R801" s="23" t="s">
        <v>571</v>
      </c>
    </row>
    <row r="802" spans="1:207" ht="30" customHeight="1" x14ac:dyDescent="0.3">
      <c r="A802" s="60">
        <v>745</v>
      </c>
      <c r="B802" s="61" t="s">
        <v>1040</v>
      </c>
      <c r="C802" s="131">
        <v>1973</v>
      </c>
      <c r="D802" s="131">
        <v>2019</v>
      </c>
      <c r="E802" s="131" t="s">
        <v>16</v>
      </c>
      <c r="F802" s="87">
        <v>2</v>
      </c>
      <c r="G802" s="87">
        <v>2</v>
      </c>
      <c r="H802" s="23">
        <v>771.69</v>
      </c>
      <c r="I802" s="23">
        <v>44.1</v>
      </c>
      <c r="J802" s="23">
        <v>727.59</v>
      </c>
      <c r="K802" s="23">
        <f t="shared" si="144"/>
        <v>5730269.2599999998</v>
      </c>
      <c r="L802" s="23">
        <v>0</v>
      </c>
      <c r="M802" s="23">
        <v>0</v>
      </c>
      <c r="N802" s="23">
        <v>0</v>
      </c>
      <c r="O802" s="23">
        <f>[1]Лист1!$D$1875</f>
        <v>5730269.2599999998</v>
      </c>
      <c r="P802" s="23">
        <f t="shared" si="147"/>
        <v>7425.6103616737282</v>
      </c>
      <c r="Q802" s="23">
        <v>9673</v>
      </c>
      <c r="R802" s="23" t="s">
        <v>571</v>
      </c>
    </row>
    <row r="803" spans="1:207" ht="30" customHeight="1" x14ac:dyDescent="0.3">
      <c r="A803" s="60">
        <v>746</v>
      </c>
      <c r="B803" s="61" t="s">
        <v>1015</v>
      </c>
      <c r="C803" s="131">
        <v>1958</v>
      </c>
      <c r="D803" s="131" t="s">
        <v>1934</v>
      </c>
      <c r="E803" s="131" t="s">
        <v>16</v>
      </c>
      <c r="F803" s="87">
        <v>2</v>
      </c>
      <c r="G803" s="87">
        <v>1</v>
      </c>
      <c r="H803" s="23">
        <v>661</v>
      </c>
      <c r="I803" s="23">
        <v>0</v>
      </c>
      <c r="J803" s="23">
        <v>481.1</v>
      </c>
      <c r="K803" s="23">
        <f t="shared" si="144"/>
        <v>1724594.4</v>
      </c>
      <c r="L803" s="23">
        <v>0</v>
      </c>
      <c r="M803" s="23">
        <v>0</v>
      </c>
      <c r="N803" s="23">
        <v>0</v>
      </c>
      <c r="O803" s="23">
        <f>[1]Лист1!$D$1049</f>
        <v>1724594.4</v>
      </c>
      <c r="P803" s="23">
        <f t="shared" si="143"/>
        <v>2609.0686838124052</v>
      </c>
      <c r="Q803" s="23">
        <v>9673</v>
      </c>
      <c r="R803" s="23" t="s">
        <v>572</v>
      </c>
    </row>
    <row r="804" spans="1:207" ht="30" customHeight="1" x14ac:dyDescent="0.3">
      <c r="A804" s="60">
        <v>747</v>
      </c>
      <c r="B804" s="61" t="s">
        <v>1016</v>
      </c>
      <c r="C804" s="131">
        <v>1961</v>
      </c>
      <c r="D804" s="131" t="s">
        <v>1934</v>
      </c>
      <c r="E804" s="131" t="s">
        <v>16</v>
      </c>
      <c r="F804" s="87">
        <v>2</v>
      </c>
      <c r="G804" s="87">
        <v>1</v>
      </c>
      <c r="H804" s="23">
        <v>290.45</v>
      </c>
      <c r="I804" s="23">
        <v>0</v>
      </c>
      <c r="J804" s="23">
        <v>267.35000000000002</v>
      </c>
      <c r="K804" s="23">
        <f t="shared" si="144"/>
        <v>3707279.6</v>
      </c>
      <c r="L804" s="23">
        <v>0</v>
      </c>
      <c r="M804" s="23">
        <v>0</v>
      </c>
      <c r="N804" s="23">
        <v>0</v>
      </c>
      <c r="O804" s="23">
        <f>[1]Лист1!$D$1050</f>
        <v>3707279.6</v>
      </c>
      <c r="P804" s="23">
        <f t="shared" si="143"/>
        <v>12763.916681012222</v>
      </c>
      <c r="Q804" s="23">
        <v>9673</v>
      </c>
      <c r="R804" s="23" t="s">
        <v>572</v>
      </c>
      <c r="S804" s="74"/>
    </row>
    <row r="805" spans="1:207" ht="30" customHeight="1" x14ac:dyDescent="0.3">
      <c r="A805" s="60">
        <v>748</v>
      </c>
      <c r="B805" s="61" t="s">
        <v>1017</v>
      </c>
      <c r="C805" s="131">
        <v>1958</v>
      </c>
      <c r="D805" s="131" t="s">
        <v>1934</v>
      </c>
      <c r="E805" s="131" t="s">
        <v>16</v>
      </c>
      <c r="F805" s="87">
        <v>2</v>
      </c>
      <c r="G805" s="87">
        <v>1</v>
      </c>
      <c r="H805" s="23">
        <v>661</v>
      </c>
      <c r="I805" s="23">
        <v>0</v>
      </c>
      <c r="J805" s="23">
        <v>465.24</v>
      </c>
      <c r="K805" s="23">
        <f t="shared" si="144"/>
        <v>1711842.96</v>
      </c>
      <c r="L805" s="23">
        <v>0</v>
      </c>
      <c r="M805" s="23">
        <v>0</v>
      </c>
      <c r="N805" s="23">
        <v>0</v>
      </c>
      <c r="O805" s="23">
        <f>[1]Лист1!$D$1051</f>
        <v>1711842.96</v>
      </c>
      <c r="P805" s="23">
        <f t="shared" si="143"/>
        <v>2589.7775491679272</v>
      </c>
      <c r="Q805" s="23">
        <v>9673</v>
      </c>
      <c r="R805" s="23" t="s">
        <v>572</v>
      </c>
    </row>
    <row r="806" spans="1:207" ht="30" customHeight="1" x14ac:dyDescent="0.3">
      <c r="A806" s="60">
        <v>749</v>
      </c>
      <c r="B806" s="61" t="s">
        <v>1021</v>
      </c>
      <c r="C806" s="131">
        <v>1972</v>
      </c>
      <c r="D806" s="131" t="s">
        <v>1934</v>
      </c>
      <c r="E806" s="131" t="s">
        <v>16</v>
      </c>
      <c r="F806" s="87">
        <v>2</v>
      </c>
      <c r="G806" s="87">
        <v>2</v>
      </c>
      <c r="H806" s="23">
        <v>769.06</v>
      </c>
      <c r="I806" s="23">
        <v>0</v>
      </c>
      <c r="J806" s="23">
        <v>710.19</v>
      </c>
      <c r="K806" s="23">
        <f t="shared" si="144"/>
        <v>8878879.2400000002</v>
      </c>
      <c r="L806" s="23">
        <v>0</v>
      </c>
      <c r="M806" s="23">
        <v>0</v>
      </c>
      <c r="N806" s="23">
        <v>0</v>
      </c>
      <c r="O806" s="23">
        <f>[1]Лист1!$D$1056</f>
        <v>8878879.2400000002</v>
      </c>
      <c r="P806" s="23">
        <f>K806/H806</f>
        <v>11545.106025537671</v>
      </c>
      <c r="Q806" s="23">
        <v>9673</v>
      </c>
      <c r="R806" s="23" t="s">
        <v>572</v>
      </c>
      <c r="S806" s="74"/>
    </row>
    <row r="807" spans="1:207" s="2" customFormat="1" ht="30" customHeight="1" x14ac:dyDescent="0.3">
      <c r="A807" s="60">
        <v>750</v>
      </c>
      <c r="B807" s="61" t="s">
        <v>1041</v>
      </c>
      <c r="C807" s="131">
        <v>1969</v>
      </c>
      <c r="D807" s="131" t="s">
        <v>1934</v>
      </c>
      <c r="E807" s="131" t="s">
        <v>16</v>
      </c>
      <c r="F807" s="87">
        <v>4</v>
      </c>
      <c r="G807" s="87">
        <v>2</v>
      </c>
      <c r="H807" s="23">
        <v>1354.6</v>
      </c>
      <c r="I807" s="23">
        <v>0</v>
      </c>
      <c r="J807" s="23">
        <v>1256.49</v>
      </c>
      <c r="K807" s="23">
        <f t="shared" si="144"/>
        <v>12182738.66</v>
      </c>
      <c r="L807" s="23">
        <v>0</v>
      </c>
      <c r="M807" s="23">
        <v>0</v>
      </c>
      <c r="N807" s="23">
        <v>0</v>
      </c>
      <c r="O807" s="23">
        <f>[1]Лист1!$D$1876</f>
        <v>12182738.66</v>
      </c>
      <c r="P807" s="23">
        <f>K807/H807</f>
        <v>8993.6059796249829</v>
      </c>
      <c r="Q807" s="23">
        <v>9673</v>
      </c>
      <c r="R807" s="23" t="s">
        <v>571</v>
      </c>
      <c r="S807" s="9"/>
      <c r="V807" s="62"/>
      <c r="W807" s="62"/>
      <c r="X807" s="62"/>
      <c r="Y807" s="62"/>
      <c r="Z807" s="62"/>
      <c r="AA807" s="62"/>
      <c r="AB807" s="62"/>
      <c r="AC807" s="62"/>
      <c r="AD807" s="62"/>
      <c r="AE807" s="62"/>
      <c r="AF807" s="62"/>
      <c r="AG807" s="62"/>
      <c r="AH807" s="62"/>
      <c r="AI807" s="62"/>
      <c r="AJ807" s="62"/>
      <c r="AK807" s="62"/>
      <c r="AL807" s="62"/>
      <c r="AM807" s="62"/>
      <c r="AN807" s="62"/>
      <c r="AO807" s="62"/>
      <c r="AP807" s="62"/>
      <c r="AQ807" s="62"/>
      <c r="AR807" s="62"/>
      <c r="AS807" s="62"/>
      <c r="AT807" s="62"/>
      <c r="AU807" s="62"/>
      <c r="AV807" s="62"/>
      <c r="AW807" s="62"/>
      <c r="AX807" s="62"/>
      <c r="AY807" s="62"/>
      <c r="AZ807" s="62"/>
      <c r="BA807" s="62"/>
      <c r="BB807" s="62"/>
      <c r="BC807" s="62"/>
      <c r="BD807" s="62"/>
      <c r="BE807" s="62"/>
      <c r="BF807" s="62"/>
      <c r="BG807" s="62"/>
      <c r="BH807" s="62"/>
      <c r="BI807" s="62"/>
      <c r="BJ807" s="62"/>
      <c r="BK807" s="62"/>
      <c r="BL807" s="62"/>
      <c r="BM807" s="62"/>
      <c r="BN807" s="62"/>
      <c r="BO807" s="62"/>
      <c r="BP807" s="62"/>
      <c r="BQ807" s="62"/>
      <c r="BR807" s="62"/>
      <c r="BS807" s="62"/>
      <c r="BT807" s="62"/>
      <c r="BU807" s="62"/>
      <c r="BV807" s="62"/>
      <c r="BW807" s="62"/>
      <c r="BX807" s="62"/>
      <c r="BY807" s="62"/>
      <c r="BZ807" s="62"/>
      <c r="CA807" s="62"/>
      <c r="CB807" s="62"/>
      <c r="CC807" s="62"/>
      <c r="CD807" s="62"/>
      <c r="CE807" s="62"/>
      <c r="CF807" s="62"/>
      <c r="CG807" s="62"/>
      <c r="CH807" s="62"/>
      <c r="CI807" s="62"/>
      <c r="CJ807" s="62"/>
      <c r="CK807" s="62"/>
      <c r="CL807" s="62"/>
      <c r="CM807" s="62"/>
      <c r="CN807" s="62"/>
      <c r="CO807" s="62"/>
      <c r="CP807" s="62"/>
      <c r="CQ807" s="62"/>
      <c r="CR807" s="62"/>
      <c r="CS807" s="62"/>
      <c r="CT807" s="62"/>
      <c r="CU807" s="62"/>
      <c r="CV807" s="62"/>
      <c r="CW807" s="62"/>
      <c r="CX807" s="62"/>
      <c r="CY807" s="62"/>
      <c r="CZ807" s="62"/>
      <c r="DA807" s="62"/>
      <c r="DB807" s="62"/>
      <c r="DC807" s="62"/>
      <c r="DD807" s="62"/>
      <c r="DE807" s="62"/>
      <c r="DF807" s="62"/>
      <c r="DG807" s="62"/>
      <c r="DH807" s="62"/>
      <c r="DI807" s="62"/>
      <c r="DJ807" s="62"/>
      <c r="DK807" s="62"/>
      <c r="DL807" s="62"/>
      <c r="DM807" s="62"/>
      <c r="DN807" s="62"/>
      <c r="DO807" s="62"/>
      <c r="DP807" s="62"/>
      <c r="DQ807" s="62"/>
      <c r="DR807" s="62"/>
      <c r="DS807" s="62"/>
      <c r="DT807" s="62"/>
      <c r="DU807" s="62"/>
      <c r="DV807" s="62"/>
      <c r="DW807" s="62"/>
      <c r="DX807" s="62"/>
      <c r="DY807" s="62"/>
      <c r="DZ807" s="62"/>
      <c r="EA807" s="62"/>
      <c r="EB807" s="62"/>
      <c r="EC807" s="62"/>
      <c r="ED807" s="62"/>
      <c r="EE807" s="62"/>
      <c r="EF807" s="62"/>
      <c r="EG807" s="62"/>
      <c r="EH807" s="62"/>
      <c r="EI807" s="62"/>
      <c r="EJ807" s="62"/>
      <c r="EK807" s="62"/>
      <c r="EL807" s="62"/>
      <c r="EM807" s="62"/>
      <c r="EN807" s="62"/>
      <c r="EO807" s="62"/>
      <c r="EP807" s="62"/>
      <c r="EQ807" s="62"/>
      <c r="ER807" s="62"/>
      <c r="ES807" s="62"/>
      <c r="ET807" s="62"/>
      <c r="EU807" s="62"/>
      <c r="EV807" s="62"/>
      <c r="EW807" s="62"/>
      <c r="EX807" s="62"/>
      <c r="EY807" s="62"/>
      <c r="EZ807" s="62"/>
      <c r="FA807" s="62"/>
      <c r="FB807" s="62"/>
      <c r="FC807" s="62"/>
      <c r="FD807" s="62"/>
      <c r="FE807" s="62"/>
      <c r="FF807" s="62"/>
      <c r="FG807" s="62"/>
      <c r="FH807" s="62"/>
      <c r="FI807" s="62"/>
      <c r="FJ807" s="62"/>
      <c r="FK807" s="62"/>
      <c r="FL807" s="62"/>
      <c r="FM807" s="62"/>
      <c r="FN807" s="62"/>
      <c r="FO807" s="62"/>
      <c r="FP807" s="62"/>
      <c r="FQ807" s="62"/>
      <c r="FR807" s="62"/>
      <c r="FS807" s="62"/>
      <c r="FT807" s="62"/>
      <c r="FU807" s="62"/>
      <c r="FV807" s="62"/>
      <c r="FW807" s="62"/>
      <c r="FX807" s="62"/>
      <c r="FY807" s="62"/>
      <c r="FZ807" s="62"/>
      <c r="GA807" s="62"/>
      <c r="GB807" s="62"/>
      <c r="GC807" s="62"/>
      <c r="GD807" s="62"/>
      <c r="GE807" s="62"/>
      <c r="GF807" s="62"/>
      <c r="GG807" s="62"/>
      <c r="GH807" s="62"/>
      <c r="GI807" s="62"/>
      <c r="GJ807" s="62"/>
      <c r="GK807" s="62"/>
      <c r="GL807" s="62"/>
      <c r="GM807" s="62"/>
      <c r="GN807" s="62"/>
      <c r="GO807" s="62"/>
      <c r="GP807" s="62"/>
      <c r="GQ807" s="62"/>
      <c r="GR807" s="62"/>
      <c r="GS807" s="62"/>
      <c r="GT807" s="62"/>
      <c r="GU807" s="62"/>
      <c r="GV807" s="62"/>
      <c r="GW807" s="62"/>
      <c r="GX807" s="62"/>
      <c r="GY807" s="62"/>
    </row>
    <row r="808" spans="1:207" ht="30" customHeight="1" x14ac:dyDescent="0.3">
      <c r="A808" s="60">
        <v>751</v>
      </c>
      <c r="B808" s="61" t="s">
        <v>1020</v>
      </c>
      <c r="C808" s="131">
        <v>1972</v>
      </c>
      <c r="D808" s="131" t="s">
        <v>1934</v>
      </c>
      <c r="E808" s="131" t="s">
        <v>16</v>
      </c>
      <c r="F808" s="87">
        <v>2</v>
      </c>
      <c r="G808" s="87">
        <v>2</v>
      </c>
      <c r="H808" s="23">
        <v>769.06</v>
      </c>
      <c r="I808" s="23">
        <v>0</v>
      </c>
      <c r="J808" s="23">
        <v>710.19</v>
      </c>
      <c r="K808" s="23">
        <f t="shared" si="144"/>
        <v>23301048.420000002</v>
      </c>
      <c r="L808" s="23">
        <v>0</v>
      </c>
      <c r="M808" s="23">
        <v>0</v>
      </c>
      <c r="N808" s="23">
        <v>0</v>
      </c>
      <c r="O808" s="23">
        <f>[1]Лист1!$D$1054</f>
        <v>23301048.420000002</v>
      </c>
      <c r="P808" s="23">
        <f>K808/H808</f>
        <v>30298.08912178504</v>
      </c>
      <c r="Q808" s="23">
        <v>9673</v>
      </c>
      <c r="R808" s="23" t="s">
        <v>572</v>
      </c>
    </row>
    <row r="809" spans="1:207" ht="30" customHeight="1" x14ac:dyDescent="0.3">
      <c r="A809" s="60">
        <v>752</v>
      </c>
      <c r="B809" s="61" t="s">
        <v>494</v>
      </c>
      <c r="C809" s="131">
        <v>1967</v>
      </c>
      <c r="D809" s="131" t="s">
        <v>1934</v>
      </c>
      <c r="E809" s="131" t="s">
        <v>16</v>
      </c>
      <c r="F809" s="87">
        <v>2</v>
      </c>
      <c r="G809" s="87">
        <v>2</v>
      </c>
      <c r="H809" s="23">
        <v>832.7</v>
      </c>
      <c r="I809" s="23">
        <v>0</v>
      </c>
      <c r="J809" s="23">
        <v>782.2</v>
      </c>
      <c r="K809" s="23">
        <f t="shared" si="144"/>
        <v>5529788.8000000007</v>
      </c>
      <c r="L809" s="23">
        <v>0</v>
      </c>
      <c r="M809" s="23">
        <v>0</v>
      </c>
      <c r="N809" s="23">
        <v>0</v>
      </c>
      <c r="O809" s="23">
        <f>[1]Лист1!$D$1055</f>
        <v>5529788.8000000007</v>
      </c>
      <c r="P809" s="23">
        <f>K809/H809</f>
        <v>6640.7935631079627</v>
      </c>
      <c r="Q809" s="23">
        <v>9673</v>
      </c>
      <c r="R809" s="23" t="s">
        <v>572</v>
      </c>
      <c r="S809" s="74"/>
    </row>
    <row r="810" spans="1:207" ht="30" customHeight="1" x14ac:dyDescent="0.3">
      <c r="A810" s="60">
        <v>753</v>
      </c>
      <c r="B810" s="61" t="s">
        <v>1018</v>
      </c>
      <c r="C810" s="131">
        <v>1970</v>
      </c>
      <c r="D810" s="131" t="s">
        <v>1934</v>
      </c>
      <c r="E810" s="131" t="s">
        <v>16</v>
      </c>
      <c r="F810" s="87">
        <v>5</v>
      </c>
      <c r="G810" s="87">
        <v>4</v>
      </c>
      <c r="H810" s="23">
        <v>3392.66</v>
      </c>
      <c r="I810" s="23">
        <v>0</v>
      </c>
      <c r="J810" s="23">
        <v>3090.33</v>
      </c>
      <c r="K810" s="23">
        <f t="shared" si="144"/>
        <v>20228295.399999999</v>
      </c>
      <c r="L810" s="23">
        <v>0</v>
      </c>
      <c r="M810" s="23">
        <v>0</v>
      </c>
      <c r="N810" s="23">
        <v>0</v>
      </c>
      <c r="O810" s="23">
        <f>[1]Лист1!$D$1052</f>
        <v>20228295.399999999</v>
      </c>
      <c r="P810" s="23">
        <f t="shared" si="143"/>
        <v>5962.3703524667953</v>
      </c>
      <c r="Q810" s="23">
        <v>9673</v>
      </c>
      <c r="R810" s="23" t="s">
        <v>572</v>
      </c>
    </row>
    <row r="811" spans="1:207" s="2" customFormat="1" ht="30" customHeight="1" x14ac:dyDescent="0.3">
      <c r="A811" s="60">
        <v>754</v>
      </c>
      <c r="B811" s="61" t="s">
        <v>1019</v>
      </c>
      <c r="C811" s="131">
        <v>1971</v>
      </c>
      <c r="D811" s="131" t="s">
        <v>1934</v>
      </c>
      <c r="E811" s="131" t="s">
        <v>16</v>
      </c>
      <c r="F811" s="87">
        <v>5</v>
      </c>
      <c r="G811" s="87">
        <v>3</v>
      </c>
      <c r="H811" s="23">
        <v>3353.2</v>
      </c>
      <c r="I811" s="23">
        <v>0</v>
      </c>
      <c r="J811" s="23">
        <v>2873.09</v>
      </c>
      <c r="K811" s="23">
        <f t="shared" si="144"/>
        <v>12430582</v>
      </c>
      <c r="L811" s="23">
        <v>0</v>
      </c>
      <c r="M811" s="23">
        <v>0</v>
      </c>
      <c r="N811" s="23">
        <v>0</v>
      </c>
      <c r="O811" s="23">
        <f>[1]Лист1!$D$1053</f>
        <v>12430582</v>
      </c>
      <c r="P811" s="23">
        <f t="shared" si="143"/>
        <v>3707.0804008111659</v>
      </c>
      <c r="Q811" s="23">
        <v>9673</v>
      </c>
      <c r="R811" s="23" t="s">
        <v>572</v>
      </c>
      <c r="S811" s="9"/>
      <c r="V811" s="62"/>
      <c r="W811" s="62"/>
      <c r="X811" s="62"/>
      <c r="Y811" s="62"/>
      <c r="Z811" s="62"/>
      <c r="AA811" s="62"/>
      <c r="AB811" s="62"/>
      <c r="AC811" s="62"/>
      <c r="AD811" s="62"/>
      <c r="AE811" s="62"/>
      <c r="AF811" s="62"/>
      <c r="AG811" s="62"/>
      <c r="AH811" s="62"/>
      <c r="AI811" s="62"/>
      <c r="AJ811" s="62"/>
      <c r="AK811" s="62"/>
      <c r="AL811" s="62"/>
      <c r="AM811" s="62"/>
      <c r="AN811" s="62"/>
      <c r="AO811" s="62"/>
      <c r="AP811" s="62"/>
      <c r="AQ811" s="62"/>
      <c r="AR811" s="62"/>
      <c r="AS811" s="62"/>
      <c r="AT811" s="62"/>
      <c r="AU811" s="62"/>
      <c r="AV811" s="62"/>
      <c r="AW811" s="62"/>
      <c r="AX811" s="62"/>
      <c r="AY811" s="62"/>
      <c r="AZ811" s="62"/>
      <c r="BA811" s="62"/>
      <c r="BB811" s="62"/>
      <c r="BC811" s="62"/>
      <c r="BD811" s="62"/>
      <c r="BE811" s="62"/>
      <c r="BF811" s="62"/>
      <c r="BG811" s="62"/>
      <c r="BH811" s="62"/>
      <c r="BI811" s="62"/>
      <c r="BJ811" s="62"/>
      <c r="BK811" s="62"/>
      <c r="BL811" s="62"/>
      <c r="BM811" s="62"/>
      <c r="BN811" s="62"/>
      <c r="BO811" s="62"/>
      <c r="BP811" s="62"/>
      <c r="BQ811" s="62"/>
      <c r="BR811" s="62"/>
      <c r="BS811" s="62"/>
      <c r="BT811" s="62"/>
      <c r="BU811" s="62"/>
      <c r="BV811" s="62"/>
      <c r="BW811" s="62"/>
      <c r="BX811" s="62"/>
      <c r="BY811" s="62"/>
      <c r="BZ811" s="62"/>
      <c r="CA811" s="62"/>
      <c r="CB811" s="62"/>
      <c r="CC811" s="62"/>
      <c r="CD811" s="62"/>
      <c r="CE811" s="62"/>
      <c r="CF811" s="62"/>
      <c r="CG811" s="62"/>
      <c r="CH811" s="62"/>
      <c r="CI811" s="62"/>
      <c r="CJ811" s="62"/>
      <c r="CK811" s="62"/>
      <c r="CL811" s="62"/>
      <c r="CM811" s="62"/>
      <c r="CN811" s="62"/>
      <c r="CO811" s="62"/>
      <c r="CP811" s="62"/>
      <c r="CQ811" s="62"/>
      <c r="CR811" s="62"/>
      <c r="CS811" s="62"/>
      <c r="CT811" s="62"/>
      <c r="CU811" s="62"/>
      <c r="CV811" s="62"/>
      <c r="CW811" s="62"/>
      <c r="CX811" s="62"/>
      <c r="CY811" s="62"/>
      <c r="CZ811" s="62"/>
      <c r="DA811" s="62"/>
      <c r="DB811" s="62"/>
      <c r="DC811" s="62"/>
      <c r="DD811" s="62"/>
      <c r="DE811" s="62"/>
      <c r="DF811" s="62"/>
      <c r="DG811" s="62"/>
      <c r="DH811" s="62"/>
      <c r="DI811" s="62"/>
      <c r="DJ811" s="62"/>
      <c r="DK811" s="62"/>
      <c r="DL811" s="62"/>
      <c r="DM811" s="62"/>
      <c r="DN811" s="62"/>
      <c r="DO811" s="62"/>
      <c r="DP811" s="62"/>
      <c r="DQ811" s="62"/>
      <c r="DR811" s="62"/>
      <c r="DS811" s="62"/>
      <c r="DT811" s="62"/>
      <c r="DU811" s="62"/>
      <c r="DV811" s="62"/>
      <c r="DW811" s="62"/>
      <c r="DX811" s="62"/>
      <c r="DY811" s="62"/>
      <c r="DZ811" s="62"/>
      <c r="EA811" s="62"/>
      <c r="EB811" s="62"/>
      <c r="EC811" s="62"/>
      <c r="ED811" s="62"/>
      <c r="EE811" s="62"/>
      <c r="EF811" s="62"/>
      <c r="EG811" s="62"/>
      <c r="EH811" s="62"/>
      <c r="EI811" s="62"/>
      <c r="EJ811" s="62"/>
      <c r="EK811" s="62"/>
      <c r="EL811" s="62"/>
      <c r="EM811" s="62"/>
      <c r="EN811" s="62"/>
      <c r="EO811" s="62"/>
      <c r="EP811" s="62"/>
      <c r="EQ811" s="62"/>
      <c r="ER811" s="62"/>
      <c r="ES811" s="62"/>
      <c r="ET811" s="62"/>
      <c r="EU811" s="62"/>
      <c r="EV811" s="62"/>
      <c r="EW811" s="62"/>
      <c r="EX811" s="62"/>
      <c r="EY811" s="62"/>
      <c r="EZ811" s="62"/>
      <c r="FA811" s="62"/>
      <c r="FB811" s="62"/>
      <c r="FC811" s="62"/>
      <c r="FD811" s="62"/>
      <c r="FE811" s="62"/>
      <c r="FF811" s="62"/>
      <c r="FG811" s="62"/>
      <c r="FH811" s="62"/>
      <c r="FI811" s="62"/>
      <c r="FJ811" s="62"/>
      <c r="FK811" s="62"/>
      <c r="FL811" s="62"/>
      <c r="FM811" s="62"/>
      <c r="FN811" s="62"/>
      <c r="FO811" s="62"/>
      <c r="FP811" s="62"/>
      <c r="FQ811" s="62"/>
      <c r="FR811" s="62"/>
      <c r="FS811" s="62"/>
      <c r="FT811" s="62"/>
      <c r="FU811" s="62"/>
      <c r="FV811" s="62"/>
      <c r="FW811" s="62"/>
      <c r="FX811" s="62"/>
      <c r="FY811" s="62"/>
      <c r="FZ811" s="62"/>
      <c r="GA811" s="62"/>
      <c r="GB811" s="62"/>
      <c r="GC811" s="62"/>
      <c r="GD811" s="62"/>
      <c r="GE811" s="62"/>
      <c r="GF811" s="62"/>
      <c r="GG811" s="62"/>
      <c r="GH811" s="62"/>
      <c r="GI811" s="62"/>
      <c r="GJ811" s="62"/>
      <c r="GK811" s="62"/>
      <c r="GL811" s="62"/>
      <c r="GM811" s="62"/>
      <c r="GN811" s="62"/>
      <c r="GO811" s="62"/>
      <c r="GP811" s="62"/>
      <c r="GQ811" s="62"/>
      <c r="GR811" s="62"/>
      <c r="GS811" s="62"/>
      <c r="GT811" s="62"/>
      <c r="GU811" s="62"/>
      <c r="GV811" s="62"/>
      <c r="GW811" s="62"/>
      <c r="GX811" s="62"/>
      <c r="GY811" s="62"/>
    </row>
    <row r="812" spans="1:207" ht="30" customHeight="1" x14ac:dyDescent="0.3">
      <c r="A812" s="60">
        <v>755</v>
      </c>
      <c r="B812" s="61" t="s">
        <v>1042</v>
      </c>
      <c r="C812" s="131">
        <v>1969</v>
      </c>
      <c r="D812" s="131" t="s">
        <v>1934</v>
      </c>
      <c r="E812" s="131" t="s">
        <v>16</v>
      </c>
      <c r="F812" s="87">
        <v>2</v>
      </c>
      <c r="G812" s="87">
        <v>2</v>
      </c>
      <c r="H812" s="23">
        <v>607.98</v>
      </c>
      <c r="I812" s="23">
        <v>0</v>
      </c>
      <c r="J812" s="23">
        <v>547.94000000000005</v>
      </c>
      <c r="K812" s="23">
        <f t="shared" si="144"/>
        <v>9689552</v>
      </c>
      <c r="L812" s="23">
        <v>0</v>
      </c>
      <c r="M812" s="23">
        <v>0</v>
      </c>
      <c r="N812" s="23">
        <v>0</v>
      </c>
      <c r="O812" s="23">
        <f>[1]Лист1!$D$1877</f>
        <v>9689552</v>
      </c>
      <c r="P812" s="23">
        <f>K812/H812</f>
        <v>15937.28741077009</v>
      </c>
      <c r="Q812" s="23">
        <v>9673</v>
      </c>
      <c r="R812" s="23" t="s">
        <v>571</v>
      </c>
    </row>
    <row r="813" spans="1:207" ht="30" customHeight="1" x14ac:dyDescent="0.3">
      <c r="A813" s="60">
        <v>756</v>
      </c>
      <c r="B813" s="61" t="s">
        <v>1023</v>
      </c>
      <c r="C813" s="131">
        <v>1965</v>
      </c>
      <c r="D813" s="131" t="s">
        <v>1934</v>
      </c>
      <c r="E813" s="131" t="s">
        <v>16</v>
      </c>
      <c r="F813" s="87">
        <v>2</v>
      </c>
      <c r="G813" s="87">
        <v>1</v>
      </c>
      <c r="H813" s="23">
        <v>316.89999999999998</v>
      </c>
      <c r="I813" s="23">
        <v>0</v>
      </c>
      <c r="J813" s="23">
        <v>294.2</v>
      </c>
      <c r="K813" s="23">
        <f t="shared" si="144"/>
        <v>2325194</v>
      </c>
      <c r="L813" s="23">
        <v>0</v>
      </c>
      <c r="M813" s="23">
        <v>0</v>
      </c>
      <c r="N813" s="23">
        <v>0</v>
      </c>
      <c r="O813" s="23">
        <f>[1]Лист1!$D$1058</f>
        <v>2325194</v>
      </c>
      <c r="P813" s="23">
        <f t="shared" si="143"/>
        <v>7337.3114547175774</v>
      </c>
      <c r="Q813" s="23">
        <v>9673</v>
      </c>
      <c r="R813" s="23" t="s">
        <v>572</v>
      </c>
    </row>
    <row r="814" spans="1:207" ht="30" customHeight="1" x14ac:dyDescent="0.3">
      <c r="A814" s="60">
        <v>757</v>
      </c>
      <c r="B814" s="61" t="s">
        <v>1024</v>
      </c>
      <c r="C814" s="131">
        <v>1965</v>
      </c>
      <c r="D814" s="131" t="s">
        <v>1934</v>
      </c>
      <c r="E814" s="131" t="s">
        <v>16</v>
      </c>
      <c r="F814" s="87">
        <v>2</v>
      </c>
      <c r="G814" s="87">
        <v>1</v>
      </c>
      <c r="H814" s="23">
        <v>316.60000000000002</v>
      </c>
      <c r="I814" s="23">
        <v>0</v>
      </c>
      <c r="J814" s="23">
        <v>294.33</v>
      </c>
      <c r="K814" s="23">
        <f t="shared" si="144"/>
        <v>2320498.4000000004</v>
      </c>
      <c r="L814" s="23">
        <v>0</v>
      </c>
      <c r="M814" s="23">
        <v>0</v>
      </c>
      <c r="N814" s="23">
        <v>0</v>
      </c>
      <c r="O814" s="23">
        <f>[1]Лист1!$D$1059</f>
        <v>2320498.4000000004</v>
      </c>
      <c r="P814" s="23">
        <f t="shared" si="143"/>
        <v>7329.432722678459</v>
      </c>
      <c r="Q814" s="23">
        <v>9673</v>
      </c>
      <c r="R814" s="23" t="s">
        <v>572</v>
      </c>
      <c r="S814" s="74"/>
    </row>
    <row r="815" spans="1:207" ht="30" customHeight="1" x14ac:dyDescent="0.3">
      <c r="A815" s="60">
        <v>758</v>
      </c>
      <c r="B815" s="61" t="s">
        <v>490</v>
      </c>
      <c r="C815" s="131">
        <v>1965</v>
      </c>
      <c r="D815" s="131" t="s">
        <v>1934</v>
      </c>
      <c r="E815" s="131" t="s">
        <v>16</v>
      </c>
      <c r="F815" s="87">
        <v>2</v>
      </c>
      <c r="G815" s="87">
        <v>1</v>
      </c>
      <c r="H815" s="23">
        <v>307.5</v>
      </c>
      <c r="I815" s="23">
        <v>0</v>
      </c>
      <c r="J815" s="23">
        <v>285.91000000000003</v>
      </c>
      <c r="K815" s="23">
        <f t="shared" si="144"/>
        <v>834125</v>
      </c>
      <c r="L815" s="23">
        <v>0</v>
      </c>
      <c r="M815" s="23">
        <v>0</v>
      </c>
      <c r="N815" s="23">
        <v>0</v>
      </c>
      <c r="O815" s="23">
        <f>[1]Лист1!$D$1060</f>
        <v>834125</v>
      </c>
      <c r="P815" s="23">
        <f t="shared" si="143"/>
        <v>2712.6016260162601</v>
      </c>
      <c r="Q815" s="23">
        <v>9673</v>
      </c>
      <c r="R815" s="23" t="s">
        <v>572</v>
      </c>
    </row>
    <row r="816" spans="1:207" ht="30" customHeight="1" x14ac:dyDescent="0.3">
      <c r="A816" s="60">
        <v>759</v>
      </c>
      <c r="B816" s="61" t="s">
        <v>491</v>
      </c>
      <c r="C816" s="131">
        <v>1966</v>
      </c>
      <c r="D816" s="131" t="s">
        <v>1934</v>
      </c>
      <c r="E816" s="131" t="s">
        <v>16</v>
      </c>
      <c r="F816" s="87">
        <v>2</v>
      </c>
      <c r="G816" s="87">
        <v>2</v>
      </c>
      <c r="H816" s="23">
        <v>608.69000000000005</v>
      </c>
      <c r="I816" s="23">
        <v>0</v>
      </c>
      <c r="J816" s="23">
        <v>497.24</v>
      </c>
      <c r="K816" s="23">
        <f t="shared" ref="K816:K821" si="148">SUM(L816:O816)</f>
        <v>1602185</v>
      </c>
      <c r="L816" s="23">
        <v>0</v>
      </c>
      <c r="M816" s="23">
        <v>0</v>
      </c>
      <c r="N816" s="23">
        <v>0</v>
      </c>
      <c r="O816" s="23">
        <f>[1]Лист1!$D$1061</f>
        <v>1602185</v>
      </c>
      <c r="P816" s="23">
        <f t="shared" si="143"/>
        <v>2632.1855131511934</v>
      </c>
      <c r="Q816" s="23">
        <v>9673</v>
      </c>
      <c r="R816" s="23" t="s">
        <v>572</v>
      </c>
    </row>
    <row r="817" spans="1:207" s="2" customFormat="1" ht="30" customHeight="1" x14ac:dyDescent="0.3">
      <c r="A817" s="60">
        <v>760</v>
      </c>
      <c r="B817" s="61" t="s">
        <v>1025</v>
      </c>
      <c r="C817" s="131">
        <v>1972</v>
      </c>
      <c r="D817" s="131" t="s">
        <v>1934</v>
      </c>
      <c r="E817" s="131" t="s">
        <v>16</v>
      </c>
      <c r="F817" s="87">
        <v>5</v>
      </c>
      <c r="G817" s="87">
        <v>4</v>
      </c>
      <c r="H817" s="23">
        <v>3595.9</v>
      </c>
      <c r="I817" s="23">
        <v>0</v>
      </c>
      <c r="J817" s="23">
        <v>3352.87</v>
      </c>
      <c r="K817" s="23">
        <f t="shared" si="148"/>
        <v>22939058.25</v>
      </c>
      <c r="L817" s="23">
        <v>0</v>
      </c>
      <c r="M817" s="23">
        <v>0</v>
      </c>
      <c r="N817" s="23">
        <v>0</v>
      </c>
      <c r="O817" s="23">
        <f>[1]Лист1!$D$1062</f>
        <v>22939058.25</v>
      </c>
      <c r="P817" s="23">
        <f t="shared" si="143"/>
        <v>6379.2258544453407</v>
      </c>
      <c r="Q817" s="23">
        <v>9673</v>
      </c>
      <c r="R817" s="23" t="s">
        <v>572</v>
      </c>
      <c r="S817" s="9"/>
      <c r="V817" s="62"/>
      <c r="W817" s="62"/>
      <c r="X817" s="62"/>
      <c r="Y817" s="62"/>
      <c r="Z817" s="62"/>
      <c r="AA817" s="62"/>
      <c r="AB817" s="62"/>
      <c r="AC817" s="62"/>
      <c r="AD817" s="62"/>
      <c r="AE817" s="62"/>
      <c r="AF817" s="62"/>
      <c r="AG817" s="62"/>
      <c r="AH817" s="62"/>
      <c r="AI817" s="62"/>
      <c r="AJ817" s="62"/>
      <c r="AK817" s="62"/>
      <c r="AL817" s="62"/>
      <c r="AM817" s="62"/>
      <c r="AN817" s="62"/>
      <c r="AO817" s="62"/>
      <c r="AP817" s="62"/>
      <c r="AQ817" s="62"/>
      <c r="AR817" s="62"/>
      <c r="AS817" s="62"/>
      <c r="AT817" s="62"/>
      <c r="AU817" s="62"/>
      <c r="AV817" s="62"/>
      <c r="AW817" s="62"/>
      <c r="AX817" s="62"/>
      <c r="AY817" s="62"/>
      <c r="AZ817" s="62"/>
      <c r="BA817" s="62"/>
      <c r="BB817" s="62"/>
      <c r="BC817" s="62"/>
      <c r="BD817" s="62"/>
      <c r="BE817" s="62"/>
      <c r="BF817" s="62"/>
      <c r="BG817" s="62"/>
      <c r="BH817" s="62"/>
      <c r="BI817" s="62"/>
      <c r="BJ817" s="62"/>
      <c r="BK817" s="62"/>
      <c r="BL817" s="62"/>
      <c r="BM817" s="62"/>
      <c r="BN817" s="62"/>
      <c r="BO817" s="62"/>
      <c r="BP817" s="62"/>
      <c r="BQ817" s="62"/>
      <c r="BR817" s="62"/>
      <c r="BS817" s="62"/>
      <c r="BT817" s="62"/>
      <c r="BU817" s="62"/>
      <c r="BV817" s="62"/>
      <c r="BW817" s="62"/>
      <c r="BX817" s="62"/>
      <c r="BY817" s="62"/>
      <c r="BZ817" s="62"/>
      <c r="CA817" s="62"/>
      <c r="CB817" s="62"/>
      <c r="CC817" s="62"/>
      <c r="CD817" s="62"/>
      <c r="CE817" s="62"/>
      <c r="CF817" s="62"/>
      <c r="CG817" s="62"/>
      <c r="CH817" s="62"/>
      <c r="CI817" s="62"/>
      <c r="CJ817" s="62"/>
      <c r="CK817" s="62"/>
      <c r="CL817" s="62"/>
      <c r="CM817" s="62"/>
      <c r="CN817" s="62"/>
      <c r="CO817" s="62"/>
      <c r="CP817" s="62"/>
      <c r="CQ817" s="62"/>
      <c r="CR817" s="62"/>
      <c r="CS817" s="62"/>
      <c r="CT817" s="62"/>
      <c r="CU817" s="62"/>
      <c r="CV817" s="62"/>
      <c r="CW817" s="62"/>
      <c r="CX817" s="62"/>
      <c r="CY817" s="62"/>
      <c r="CZ817" s="62"/>
      <c r="DA817" s="62"/>
      <c r="DB817" s="62"/>
      <c r="DC817" s="62"/>
      <c r="DD817" s="62"/>
      <c r="DE817" s="62"/>
      <c r="DF817" s="62"/>
      <c r="DG817" s="62"/>
      <c r="DH817" s="62"/>
      <c r="DI817" s="62"/>
      <c r="DJ817" s="62"/>
      <c r="DK817" s="62"/>
      <c r="DL817" s="62"/>
      <c r="DM817" s="62"/>
      <c r="DN817" s="62"/>
      <c r="DO817" s="62"/>
      <c r="DP817" s="62"/>
      <c r="DQ817" s="62"/>
      <c r="DR817" s="62"/>
      <c r="DS817" s="62"/>
      <c r="DT817" s="62"/>
      <c r="DU817" s="62"/>
      <c r="DV817" s="62"/>
      <c r="DW817" s="62"/>
      <c r="DX817" s="62"/>
      <c r="DY817" s="62"/>
      <c r="DZ817" s="62"/>
      <c r="EA817" s="62"/>
      <c r="EB817" s="62"/>
      <c r="EC817" s="62"/>
      <c r="ED817" s="62"/>
      <c r="EE817" s="62"/>
      <c r="EF817" s="62"/>
      <c r="EG817" s="62"/>
      <c r="EH817" s="62"/>
      <c r="EI817" s="62"/>
      <c r="EJ817" s="62"/>
      <c r="EK817" s="62"/>
      <c r="EL817" s="62"/>
      <c r="EM817" s="62"/>
      <c r="EN817" s="62"/>
      <c r="EO817" s="62"/>
      <c r="EP817" s="62"/>
      <c r="EQ817" s="62"/>
      <c r="ER817" s="62"/>
      <c r="ES817" s="62"/>
      <c r="ET817" s="62"/>
      <c r="EU817" s="62"/>
      <c r="EV817" s="62"/>
      <c r="EW817" s="62"/>
      <c r="EX817" s="62"/>
      <c r="EY817" s="62"/>
      <c r="EZ817" s="62"/>
      <c r="FA817" s="62"/>
      <c r="FB817" s="62"/>
      <c r="FC817" s="62"/>
      <c r="FD817" s="62"/>
      <c r="FE817" s="62"/>
      <c r="FF817" s="62"/>
      <c r="FG817" s="62"/>
      <c r="FH817" s="62"/>
      <c r="FI817" s="62"/>
      <c r="FJ817" s="62"/>
      <c r="FK817" s="62"/>
      <c r="FL817" s="62"/>
      <c r="FM817" s="62"/>
      <c r="FN817" s="62"/>
      <c r="FO817" s="62"/>
      <c r="FP817" s="62"/>
      <c r="FQ817" s="62"/>
      <c r="FR817" s="62"/>
      <c r="FS817" s="62"/>
      <c r="FT817" s="62"/>
      <c r="FU817" s="62"/>
      <c r="FV817" s="62"/>
      <c r="FW817" s="62"/>
      <c r="FX817" s="62"/>
      <c r="FY817" s="62"/>
      <c r="FZ817" s="62"/>
      <c r="GA817" s="62"/>
      <c r="GB817" s="62"/>
      <c r="GC817" s="62"/>
      <c r="GD817" s="62"/>
      <c r="GE817" s="62"/>
      <c r="GF817" s="62"/>
      <c r="GG817" s="62"/>
      <c r="GH817" s="62"/>
      <c r="GI817" s="62"/>
      <c r="GJ817" s="62"/>
      <c r="GK817" s="62"/>
      <c r="GL817" s="62"/>
      <c r="GM817" s="62"/>
      <c r="GN817" s="62"/>
      <c r="GO817" s="62"/>
      <c r="GP817" s="62"/>
      <c r="GQ817" s="62"/>
      <c r="GR817" s="62"/>
      <c r="GS817" s="62"/>
      <c r="GT817" s="62"/>
      <c r="GU817" s="62"/>
      <c r="GV817" s="62"/>
      <c r="GW817" s="62"/>
      <c r="GX817" s="62"/>
      <c r="GY817" s="62"/>
    </row>
    <row r="818" spans="1:207" s="62" customFormat="1" ht="30" customHeight="1" x14ac:dyDescent="0.3">
      <c r="A818" s="60">
        <v>761</v>
      </c>
      <c r="B818" s="61" t="s">
        <v>1022</v>
      </c>
      <c r="C818" s="131">
        <v>1971</v>
      </c>
      <c r="D818" s="131" t="s">
        <v>1934</v>
      </c>
      <c r="E818" s="131" t="s">
        <v>16</v>
      </c>
      <c r="F818" s="87">
        <v>5</v>
      </c>
      <c r="G818" s="87">
        <v>4</v>
      </c>
      <c r="H818" s="23">
        <v>3823.3</v>
      </c>
      <c r="I818" s="23">
        <v>0</v>
      </c>
      <c r="J818" s="23">
        <v>3340.93</v>
      </c>
      <c r="K818" s="23">
        <f t="shared" si="148"/>
        <v>23571840.799999997</v>
      </c>
      <c r="L818" s="23">
        <v>0</v>
      </c>
      <c r="M818" s="23">
        <v>0</v>
      </c>
      <c r="N818" s="23">
        <v>0</v>
      </c>
      <c r="O818" s="23">
        <f>[1]Лист1!$D$1057</f>
        <v>23571840.799999997</v>
      </c>
      <c r="P818" s="23">
        <f>K818/H818</f>
        <v>6165.3128972353716</v>
      </c>
      <c r="Q818" s="23">
        <v>9673</v>
      </c>
      <c r="R818" s="23" t="s">
        <v>572</v>
      </c>
      <c r="S818" s="32"/>
      <c r="T818" s="2"/>
      <c r="U818" s="2"/>
    </row>
    <row r="819" spans="1:207" s="62" customFormat="1" ht="30" customHeight="1" x14ac:dyDescent="0.3">
      <c r="A819" s="60">
        <v>762</v>
      </c>
      <c r="B819" s="61" t="s">
        <v>1045</v>
      </c>
      <c r="C819" s="131">
        <v>1970</v>
      </c>
      <c r="D819" s="131" t="s">
        <v>1934</v>
      </c>
      <c r="E819" s="131" t="s">
        <v>110</v>
      </c>
      <c r="F819" s="87">
        <v>2</v>
      </c>
      <c r="G819" s="87">
        <v>1</v>
      </c>
      <c r="H819" s="23">
        <v>367.5</v>
      </c>
      <c r="I819" s="23">
        <v>306</v>
      </c>
      <c r="J819" s="23">
        <v>61.5</v>
      </c>
      <c r="K819" s="23">
        <f t="shared" si="148"/>
        <v>2930816.4000000004</v>
      </c>
      <c r="L819" s="23">
        <v>0</v>
      </c>
      <c r="M819" s="23">
        <v>0</v>
      </c>
      <c r="N819" s="23">
        <v>0</v>
      </c>
      <c r="O819" s="23">
        <f>[1]Лист1!$D$1880</f>
        <v>2930816.4000000004</v>
      </c>
      <c r="P819" s="23">
        <f>K819/H819</f>
        <v>7975.0106122448988</v>
      </c>
      <c r="Q819" s="23">
        <v>9673</v>
      </c>
      <c r="R819" s="23" t="s">
        <v>571</v>
      </c>
      <c r="S819" s="32"/>
      <c r="T819" s="2"/>
      <c r="U819" s="2"/>
    </row>
    <row r="820" spans="1:207" ht="30" customHeight="1" x14ac:dyDescent="0.3">
      <c r="A820" s="60">
        <v>763</v>
      </c>
      <c r="B820" s="61" t="s">
        <v>1043</v>
      </c>
      <c r="C820" s="131">
        <v>1971</v>
      </c>
      <c r="D820" s="131" t="s">
        <v>1934</v>
      </c>
      <c r="E820" s="131" t="s">
        <v>110</v>
      </c>
      <c r="F820" s="87">
        <v>2</v>
      </c>
      <c r="G820" s="87">
        <v>2</v>
      </c>
      <c r="H820" s="23">
        <v>832.6</v>
      </c>
      <c r="I820" s="23">
        <v>416</v>
      </c>
      <c r="J820" s="23">
        <v>416</v>
      </c>
      <c r="K820" s="23">
        <f t="shared" si="148"/>
        <v>8623802.4000000004</v>
      </c>
      <c r="L820" s="23">
        <v>0</v>
      </c>
      <c r="M820" s="23">
        <v>0</v>
      </c>
      <c r="N820" s="23">
        <v>0</v>
      </c>
      <c r="O820" s="23">
        <f>[1]Лист1!$D$1878</f>
        <v>8623802.4000000004</v>
      </c>
      <c r="P820" s="23">
        <f t="shared" ref="P820:P821" si="149">K820/H820</f>
        <v>10357.677636319962</v>
      </c>
      <c r="Q820" s="23">
        <v>9673</v>
      </c>
      <c r="R820" s="23" t="s">
        <v>571</v>
      </c>
      <c r="S820" s="74"/>
    </row>
    <row r="821" spans="1:207" ht="30" customHeight="1" x14ac:dyDescent="0.3">
      <c r="A821" s="60">
        <v>764</v>
      </c>
      <c r="B821" s="61" t="s">
        <v>1044</v>
      </c>
      <c r="C821" s="131">
        <v>1971</v>
      </c>
      <c r="D821" s="131" t="s">
        <v>1934</v>
      </c>
      <c r="E821" s="131" t="s">
        <v>110</v>
      </c>
      <c r="F821" s="87">
        <v>2</v>
      </c>
      <c r="G821" s="87">
        <v>1</v>
      </c>
      <c r="H821" s="23">
        <v>379.5</v>
      </c>
      <c r="I821" s="23">
        <v>258.89999999999998</v>
      </c>
      <c r="J821" s="23">
        <v>137.30000000000001</v>
      </c>
      <c r="K821" s="23">
        <f t="shared" si="148"/>
        <v>6923229</v>
      </c>
      <c r="L821" s="23">
        <v>0</v>
      </c>
      <c r="M821" s="23">
        <v>0</v>
      </c>
      <c r="N821" s="23">
        <v>0</v>
      </c>
      <c r="O821" s="23">
        <f>[1]Лист1!$D$1879</f>
        <v>6923229</v>
      </c>
      <c r="P821" s="23">
        <f t="shared" si="149"/>
        <v>18243.027667984188</v>
      </c>
      <c r="Q821" s="23">
        <v>9673</v>
      </c>
      <c r="R821" s="23" t="s">
        <v>571</v>
      </c>
      <c r="S821" s="74"/>
    </row>
    <row r="822" spans="1:207" s="62" customFormat="1" ht="30" customHeight="1" x14ac:dyDescent="0.3">
      <c r="A822" s="170" t="s">
        <v>2242</v>
      </c>
      <c r="B822" s="170"/>
      <c r="C822" s="170"/>
      <c r="D822" s="170"/>
      <c r="E822" s="170"/>
      <c r="F822" s="170"/>
      <c r="G822" s="170"/>
      <c r="H822" s="170"/>
      <c r="I822" s="170"/>
      <c r="J822" s="170"/>
      <c r="K822" s="170"/>
      <c r="L822" s="170"/>
      <c r="M822" s="170"/>
      <c r="N822" s="170"/>
      <c r="O822" s="170"/>
      <c r="P822" s="170"/>
      <c r="Q822" s="170"/>
      <c r="R822" s="170"/>
      <c r="S822" s="10"/>
      <c r="T822" s="2"/>
      <c r="U822" s="2"/>
    </row>
    <row r="823" spans="1:207" s="62" customFormat="1" ht="30" customHeight="1" x14ac:dyDescent="0.3">
      <c r="A823" s="171" t="s">
        <v>2243</v>
      </c>
      <c r="B823" s="171"/>
      <c r="C823" s="129" t="s">
        <v>17</v>
      </c>
      <c r="D823" s="75" t="s">
        <v>17</v>
      </c>
      <c r="E823" s="129" t="s">
        <v>17</v>
      </c>
      <c r="F823" s="98" t="s">
        <v>17</v>
      </c>
      <c r="G823" s="98" t="s">
        <v>17</v>
      </c>
      <c r="H823" s="111">
        <f>SUM(H824:H934)</f>
        <v>219548.17000000004</v>
      </c>
      <c r="I823" s="111">
        <f t="shared" ref="I823:O823" si="150">SUM(I824:I934)</f>
        <v>7719.2099999999991</v>
      </c>
      <c r="J823" s="111">
        <f t="shared" si="150"/>
        <v>148336.63</v>
      </c>
      <c r="K823" s="111">
        <f t="shared" si="150"/>
        <v>1226042506.3400004</v>
      </c>
      <c r="L823" s="111">
        <f t="shared" si="150"/>
        <v>0</v>
      </c>
      <c r="M823" s="111">
        <f t="shared" si="150"/>
        <v>0</v>
      </c>
      <c r="N823" s="111">
        <f t="shared" si="150"/>
        <v>0</v>
      </c>
      <c r="O823" s="111">
        <f t="shared" si="150"/>
        <v>1226042506.3400004</v>
      </c>
      <c r="P823" s="111">
        <f>K823/H823</f>
        <v>5584.3895503205522</v>
      </c>
      <c r="Q823" s="111" t="s">
        <v>17</v>
      </c>
      <c r="R823" s="111" t="s">
        <v>17</v>
      </c>
      <c r="S823" s="10"/>
      <c r="T823" s="3"/>
      <c r="U823" s="2"/>
    </row>
    <row r="824" spans="1:207" s="62" customFormat="1" ht="30" customHeight="1" x14ac:dyDescent="0.3">
      <c r="A824" s="60">
        <v>765</v>
      </c>
      <c r="B824" s="141" t="s">
        <v>1103</v>
      </c>
      <c r="C824" s="88">
        <v>1970</v>
      </c>
      <c r="D824" s="88" t="s">
        <v>1934</v>
      </c>
      <c r="E824" s="88" t="s">
        <v>16</v>
      </c>
      <c r="F824" s="99">
        <v>5</v>
      </c>
      <c r="G824" s="99">
        <v>6</v>
      </c>
      <c r="H824" s="23">
        <v>4864.8</v>
      </c>
      <c r="I824" s="23">
        <v>142.1</v>
      </c>
      <c r="J824" s="23">
        <v>4333.3</v>
      </c>
      <c r="K824" s="23">
        <f>SUM(L824:O824)</f>
        <v>26286181.000000004</v>
      </c>
      <c r="L824" s="23">
        <v>0</v>
      </c>
      <c r="M824" s="23">
        <v>0</v>
      </c>
      <c r="N824" s="23">
        <v>0</v>
      </c>
      <c r="O824" s="23">
        <f>[1]Лист1!$D$1882</f>
        <v>26286181.000000004</v>
      </c>
      <c r="P824" s="23">
        <f>K824/H824</f>
        <v>5403.3425834566688</v>
      </c>
      <c r="Q824" s="23">
        <v>9673</v>
      </c>
      <c r="R824" s="23" t="s">
        <v>571</v>
      </c>
      <c r="S824" s="32"/>
      <c r="T824" s="2"/>
      <c r="U824" s="2"/>
    </row>
    <row r="825" spans="1:207" s="62" customFormat="1" ht="30" customHeight="1" x14ac:dyDescent="0.3">
      <c r="A825" s="60">
        <v>766</v>
      </c>
      <c r="B825" s="141" t="s">
        <v>1046</v>
      </c>
      <c r="C825" s="88">
        <v>1972</v>
      </c>
      <c r="D825" s="88" t="s">
        <v>1934</v>
      </c>
      <c r="E825" s="88" t="s">
        <v>16</v>
      </c>
      <c r="F825" s="99">
        <v>5</v>
      </c>
      <c r="G825" s="99">
        <v>4</v>
      </c>
      <c r="H825" s="23">
        <v>3620.1</v>
      </c>
      <c r="I825" s="23">
        <v>0</v>
      </c>
      <c r="J825" s="23">
        <v>3348.7</v>
      </c>
      <c r="K825" s="23">
        <f t="shared" ref="K825:K889" si="151">SUM(L825:O825)</f>
        <v>25329133.939999998</v>
      </c>
      <c r="L825" s="23">
        <v>0</v>
      </c>
      <c r="M825" s="23">
        <v>0</v>
      </c>
      <c r="N825" s="23">
        <v>0</v>
      </c>
      <c r="O825" s="23">
        <f>[1]Лист1!$D$205</f>
        <v>25329133.939999998</v>
      </c>
      <c r="P825" s="23">
        <f t="shared" ref="P825:P926" si="152">K825/H825</f>
        <v>6996.8050440595562</v>
      </c>
      <c r="Q825" s="23">
        <v>9673</v>
      </c>
      <c r="R825" s="23" t="s">
        <v>573</v>
      </c>
      <c r="S825" s="32"/>
      <c r="T825" s="2"/>
      <c r="U825" s="2"/>
    </row>
    <row r="826" spans="1:207" s="62" customFormat="1" ht="30" customHeight="1" x14ac:dyDescent="0.3">
      <c r="A826" s="60">
        <v>767</v>
      </c>
      <c r="B826" s="141" t="s">
        <v>1047</v>
      </c>
      <c r="C826" s="88">
        <v>1969</v>
      </c>
      <c r="D826" s="88" t="s">
        <v>1934</v>
      </c>
      <c r="E826" s="88" t="s">
        <v>16</v>
      </c>
      <c r="F826" s="99">
        <v>5</v>
      </c>
      <c r="G826" s="99">
        <v>6</v>
      </c>
      <c r="H826" s="23">
        <v>4841</v>
      </c>
      <c r="I826" s="23">
        <v>0</v>
      </c>
      <c r="J826" s="23">
        <v>4456.7</v>
      </c>
      <c r="K826" s="23">
        <f t="shared" si="151"/>
        <v>36865260</v>
      </c>
      <c r="L826" s="23">
        <v>0</v>
      </c>
      <c r="M826" s="23">
        <v>0</v>
      </c>
      <c r="N826" s="23">
        <v>0</v>
      </c>
      <c r="O826" s="23">
        <f>[1]Лист1!$D$206</f>
        <v>36865260</v>
      </c>
      <c r="P826" s="23">
        <f t="shared" si="152"/>
        <v>7615.2158644908077</v>
      </c>
      <c r="Q826" s="23">
        <v>9673</v>
      </c>
      <c r="R826" s="23" t="s">
        <v>573</v>
      </c>
      <c r="S826" s="32"/>
      <c r="T826" s="2"/>
      <c r="U826" s="2"/>
    </row>
    <row r="827" spans="1:207" s="62" customFormat="1" ht="30" customHeight="1" x14ac:dyDescent="0.3">
      <c r="A827" s="60">
        <v>768</v>
      </c>
      <c r="B827" s="141" t="s">
        <v>1086</v>
      </c>
      <c r="C827" s="88">
        <v>1969</v>
      </c>
      <c r="D827" s="131" t="s">
        <v>1934</v>
      </c>
      <c r="E827" s="88" t="s">
        <v>16</v>
      </c>
      <c r="F827" s="99">
        <v>5</v>
      </c>
      <c r="G827" s="99">
        <v>6</v>
      </c>
      <c r="H827" s="23">
        <v>4837.8999999999996</v>
      </c>
      <c r="I827" s="23">
        <v>0</v>
      </c>
      <c r="J827" s="23">
        <v>4445.3999999999996</v>
      </c>
      <c r="K827" s="23">
        <f t="shared" si="151"/>
        <v>36620127.5</v>
      </c>
      <c r="L827" s="23">
        <v>0</v>
      </c>
      <c r="M827" s="23">
        <v>0</v>
      </c>
      <c r="N827" s="23">
        <v>0</v>
      </c>
      <c r="O827" s="23">
        <f>[1]Лист1!$D$1064</f>
        <v>36620127.5</v>
      </c>
      <c r="P827" s="23">
        <f>K827/H827</f>
        <v>7569.4263006676456</v>
      </c>
      <c r="Q827" s="23">
        <v>9673</v>
      </c>
      <c r="R827" s="23" t="s">
        <v>572</v>
      </c>
      <c r="S827" s="32"/>
      <c r="T827" s="2"/>
      <c r="U827" s="2"/>
    </row>
    <row r="828" spans="1:207" s="62" customFormat="1" ht="30" customHeight="1" x14ac:dyDescent="0.3">
      <c r="A828" s="60">
        <v>769</v>
      </c>
      <c r="B828" s="141" t="s">
        <v>1087</v>
      </c>
      <c r="C828" s="88">
        <v>1970</v>
      </c>
      <c r="D828" s="131" t="s">
        <v>1934</v>
      </c>
      <c r="E828" s="88" t="s">
        <v>16</v>
      </c>
      <c r="F828" s="99">
        <v>5</v>
      </c>
      <c r="G828" s="99">
        <v>6</v>
      </c>
      <c r="H828" s="23">
        <v>4891.6000000000004</v>
      </c>
      <c r="I828" s="23">
        <v>92</v>
      </c>
      <c r="J828" s="23">
        <v>4401.7</v>
      </c>
      <c r="K828" s="23">
        <f t="shared" si="151"/>
        <v>37257212</v>
      </c>
      <c r="L828" s="23">
        <v>0</v>
      </c>
      <c r="M828" s="23">
        <v>0</v>
      </c>
      <c r="N828" s="23">
        <v>0</v>
      </c>
      <c r="O828" s="23">
        <f>[1]Лист1!$D$1065</f>
        <v>37257212</v>
      </c>
      <c r="P828" s="23">
        <f>K828/H828</f>
        <v>7616.5696295690568</v>
      </c>
      <c r="Q828" s="23">
        <v>9673</v>
      </c>
      <c r="R828" s="23" t="s">
        <v>572</v>
      </c>
      <c r="S828" s="32"/>
      <c r="T828" s="2"/>
      <c r="U828" s="2"/>
    </row>
    <row r="829" spans="1:207" s="62" customFormat="1" ht="30" customHeight="1" x14ac:dyDescent="0.3">
      <c r="A829" s="60">
        <v>770</v>
      </c>
      <c r="B829" s="141" t="s">
        <v>1088</v>
      </c>
      <c r="C829" s="88">
        <v>1970</v>
      </c>
      <c r="D829" s="131" t="s">
        <v>1934</v>
      </c>
      <c r="E829" s="88" t="s">
        <v>16</v>
      </c>
      <c r="F829" s="99">
        <v>5</v>
      </c>
      <c r="G829" s="99">
        <v>6</v>
      </c>
      <c r="H829" s="23">
        <v>4796.3999999999996</v>
      </c>
      <c r="I829" s="23">
        <v>234.7</v>
      </c>
      <c r="J829" s="23">
        <v>4196.2</v>
      </c>
      <c r="K829" s="23">
        <f t="shared" si="151"/>
        <v>36704713</v>
      </c>
      <c r="L829" s="23">
        <v>0</v>
      </c>
      <c r="M829" s="23">
        <v>0</v>
      </c>
      <c r="N829" s="23">
        <v>0</v>
      </c>
      <c r="O829" s="23">
        <f>[1]Лист1!$D$1066</f>
        <v>36704713</v>
      </c>
      <c r="P829" s="23">
        <f>K829/H829</f>
        <v>7652.5546243015597</v>
      </c>
      <c r="Q829" s="23">
        <v>9673</v>
      </c>
      <c r="R829" s="23" t="s">
        <v>572</v>
      </c>
      <c r="S829" s="32"/>
      <c r="T829" s="2"/>
      <c r="U829" s="2"/>
    </row>
    <row r="830" spans="1:207" s="62" customFormat="1" ht="30" customHeight="1" x14ac:dyDescent="0.3">
      <c r="A830" s="60">
        <v>771</v>
      </c>
      <c r="B830" s="141" t="s">
        <v>1048</v>
      </c>
      <c r="C830" s="88">
        <v>1970</v>
      </c>
      <c r="D830" s="88" t="s">
        <v>1934</v>
      </c>
      <c r="E830" s="88" t="s">
        <v>16</v>
      </c>
      <c r="F830" s="99">
        <v>5</v>
      </c>
      <c r="G830" s="99">
        <v>6</v>
      </c>
      <c r="H830" s="23">
        <v>4836.1000000000004</v>
      </c>
      <c r="I830" s="23">
        <v>0</v>
      </c>
      <c r="J830" s="23">
        <v>4445.8</v>
      </c>
      <c r="K830" s="23">
        <f t="shared" si="151"/>
        <v>33484499.52</v>
      </c>
      <c r="L830" s="23">
        <v>0</v>
      </c>
      <c r="M830" s="23">
        <v>0</v>
      </c>
      <c r="N830" s="23">
        <v>0</v>
      </c>
      <c r="O830" s="23">
        <f>[1]Лист1!$D$207</f>
        <v>33484499.52</v>
      </c>
      <c r="P830" s="23">
        <f t="shared" si="152"/>
        <v>6923.864171543185</v>
      </c>
      <c r="Q830" s="23">
        <v>9673</v>
      </c>
      <c r="R830" s="23" t="s">
        <v>573</v>
      </c>
      <c r="S830" s="32"/>
      <c r="T830" s="2"/>
      <c r="U830" s="2"/>
    </row>
    <row r="831" spans="1:207" s="62" customFormat="1" ht="30" customHeight="1" x14ac:dyDescent="0.3">
      <c r="A831" s="60">
        <v>772</v>
      </c>
      <c r="B831" s="141" t="s">
        <v>1049</v>
      </c>
      <c r="C831" s="88">
        <v>1969</v>
      </c>
      <c r="D831" s="88" t="s">
        <v>1934</v>
      </c>
      <c r="E831" s="88" t="s">
        <v>16</v>
      </c>
      <c r="F831" s="99">
        <v>5</v>
      </c>
      <c r="G831" s="99">
        <v>6</v>
      </c>
      <c r="H831" s="23">
        <v>4807</v>
      </c>
      <c r="I831" s="23">
        <v>92.4</v>
      </c>
      <c r="J831" s="23">
        <v>4320.3</v>
      </c>
      <c r="K831" s="23">
        <f t="shared" si="151"/>
        <v>36984468.990000002</v>
      </c>
      <c r="L831" s="23">
        <v>0</v>
      </c>
      <c r="M831" s="23">
        <v>0</v>
      </c>
      <c r="N831" s="23">
        <v>0</v>
      </c>
      <c r="O831" s="23">
        <f>[1]Лист1!$D$208</f>
        <v>36984468.990000002</v>
      </c>
      <c r="P831" s="23">
        <f t="shared" si="152"/>
        <v>7693.877468275432</v>
      </c>
      <c r="Q831" s="23">
        <v>9673</v>
      </c>
      <c r="R831" s="23" t="s">
        <v>573</v>
      </c>
      <c r="S831" s="32"/>
      <c r="T831" s="2"/>
      <c r="U831" s="2"/>
    </row>
    <row r="832" spans="1:207" s="62" customFormat="1" ht="30" customHeight="1" x14ac:dyDescent="0.3">
      <c r="A832" s="60">
        <v>773</v>
      </c>
      <c r="B832" s="141" t="s">
        <v>1089</v>
      </c>
      <c r="C832" s="88">
        <v>1972</v>
      </c>
      <c r="D832" s="131" t="s">
        <v>1934</v>
      </c>
      <c r="E832" s="88" t="s">
        <v>16</v>
      </c>
      <c r="F832" s="99">
        <v>5</v>
      </c>
      <c r="G832" s="99">
        <v>6</v>
      </c>
      <c r="H832" s="23">
        <v>4861.8</v>
      </c>
      <c r="I832" s="23">
        <v>0</v>
      </c>
      <c r="J832" s="23">
        <v>4469.8</v>
      </c>
      <c r="K832" s="23">
        <f t="shared" si="151"/>
        <v>37295913.190000005</v>
      </c>
      <c r="L832" s="23">
        <v>0</v>
      </c>
      <c r="M832" s="23">
        <v>0</v>
      </c>
      <c r="N832" s="23">
        <v>0</v>
      </c>
      <c r="O832" s="23">
        <f>[1]Лист1!$D$1067</f>
        <v>37295913.190000005</v>
      </c>
      <c r="P832" s="23">
        <f>K832/H832</f>
        <v>7671.2150211855696</v>
      </c>
      <c r="Q832" s="23">
        <v>9673</v>
      </c>
      <c r="R832" s="23" t="s">
        <v>572</v>
      </c>
      <c r="S832" s="32"/>
      <c r="T832" s="2"/>
      <c r="U832" s="2"/>
    </row>
    <row r="833" spans="1:21" s="62" customFormat="1" ht="30" customHeight="1" x14ac:dyDescent="0.3">
      <c r="A833" s="60">
        <v>774</v>
      </c>
      <c r="B833" s="141" t="s">
        <v>1050</v>
      </c>
      <c r="C833" s="88">
        <v>1958</v>
      </c>
      <c r="D833" s="88" t="s">
        <v>1110</v>
      </c>
      <c r="E833" s="88" t="s">
        <v>16</v>
      </c>
      <c r="F833" s="99" t="s">
        <v>447</v>
      </c>
      <c r="G833" s="99" t="s">
        <v>447</v>
      </c>
      <c r="H833" s="23">
        <v>1756.06</v>
      </c>
      <c r="I833" s="23">
        <v>163</v>
      </c>
      <c r="J833" s="23" t="s">
        <v>1111</v>
      </c>
      <c r="K833" s="23">
        <f t="shared" si="151"/>
        <v>7375676.04</v>
      </c>
      <c r="L833" s="23">
        <v>0</v>
      </c>
      <c r="M833" s="23">
        <v>0</v>
      </c>
      <c r="N833" s="23">
        <v>0</v>
      </c>
      <c r="O833" s="23">
        <f>[1]Лист1!$D$210</f>
        <v>7375676.04</v>
      </c>
      <c r="P833" s="23">
        <f t="shared" si="152"/>
        <v>4200.127581062151</v>
      </c>
      <c r="Q833" s="23">
        <v>9673</v>
      </c>
      <c r="R833" s="23" t="s">
        <v>573</v>
      </c>
      <c r="S833" s="32"/>
      <c r="T833" s="2"/>
      <c r="U833" s="2"/>
    </row>
    <row r="834" spans="1:21" s="62" customFormat="1" ht="30" customHeight="1" x14ac:dyDescent="0.3">
      <c r="A834" s="60">
        <v>775</v>
      </c>
      <c r="B834" s="141" t="s">
        <v>1051</v>
      </c>
      <c r="C834" s="88">
        <v>1958</v>
      </c>
      <c r="D834" s="88" t="s">
        <v>1110</v>
      </c>
      <c r="E834" s="88" t="s">
        <v>16</v>
      </c>
      <c r="F834" s="99">
        <v>3</v>
      </c>
      <c r="G834" s="99">
        <v>3</v>
      </c>
      <c r="H834" s="23">
        <v>2021.1</v>
      </c>
      <c r="I834" s="23">
        <v>147.69999999999999</v>
      </c>
      <c r="J834" s="23">
        <v>1169.5999999999999</v>
      </c>
      <c r="K834" s="23">
        <f t="shared" si="151"/>
        <v>8264620.1999999993</v>
      </c>
      <c r="L834" s="23">
        <v>0</v>
      </c>
      <c r="M834" s="23">
        <v>0</v>
      </c>
      <c r="N834" s="23">
        <v>0</v>
      </c>
      <c r="O834" s="23">
        <f>[1]Лист1!$D$211</f>
        <v>8264620.1999999993</v>
      </c>
      <c r="P834" s="23">
        <f t="shared" si="152"/>
        <v>4089.1693632180495</v>
      </c>
      <c r="Q834" s="23">
        <v>9673</v>
      </c>
      <c r="R834" s="23" t="s">
        <v>573</v>
      </c>
      <c r="S834" s="32"/>
      <c r="T834" s="2"/>
      <c r="U834" s="2"/>
    </row>
    <row r="835" spans="1:21" s="62" customFormat="1" ht="30" customHeight="1" x14ac:dyDescent="0.3">
      <c r="A835" s="60">
        <v>776</v>
      </c>
      <c r="B835" s="141" t="s">
        <v>499</v>
      </c>
      <c r="C835" s="88">
        <v>1958</v>
      </c>
      <c r="D835" s="88" t="s">
        <v>1110</v>
      </c>
      <c r="E835" s="88" t="s">
        <v>16</v>
      </c>
      <c r="F835" s="99">
        <v>3</v>
      </c>
      <c r="G835" s="99">
        <v>3</v>
      </c>
      <c r="H835" s="23">
        <v>1663.5</v>
      </c>
      <c r="I835" s="23">
        <v>168.6</v>
      </c>
      <c r="J835" s="23">
        <v>813.4</v>
      </c>
      <c r="K835" s="23">
        <f t="shared" si="151"/>
        <v>1435850.8</v>
      </c>
      <c r="L835" s="23">
        <v>0</v>
      </c>
      <c r="M835" s="23">
        <v>0</v>
      </c>
      <c r="N835" s="23">
        <v>0</v>
      </c>
      <c r="O835" s="23">
        <f>[1]Лист1!$D$209</f>
        <v>1435850.8</v>
      </c>
      <c r="P835" s="23">
        <f>K835/H835</f>
        <v>863.15046588518192</v>
      </c>
      <c r="Q835" s="23">
        <v>9673</v>
      </c>
      <c r="R835" s="23" t="s">
        <v>573</v>
      </c>
      <c r="S835" s="32"/>
      <c r="T835" s="2"/>
      <c r="U835" s="2"/>
    </row>
    <row r="836" spans="1:21" s="62" customFormat="1" ht="30" customHeight="1" x14ac:dyDescent="0.3">
      <c r="A836" s="60">
        <v>777</v>
      </c>
      <c r="B836" s="141" t="s">
        <v>1976</v>
      </c>
      <c r="C836" s="88">
        <v>1995</v>
      </c>
      <c r="D836" s="88" t="s">
        <v>1934</v>
      </c>
      <c r="E836" s="88" t="s">
        <v>111</v>
      </c>
      <c r="F836" s="99">
        <v>9</v>
      </c>
      <c r="G836" s="99">
        <v>3</v>
      </c>
      <c r="H836" s="23">
        <v>6487.8</v>
      </c>
      <c r="I836" s="23">
        <v>63.6</v>
      </c>
      <c r="J836" s="23">
        <v>5661.81</v>
      </c>
      <c r="K836" s="23">
        <f t="shared" si="151"/>
        <v>10700000</v>
      </c>
      <c r="L836" s="23">
        <v>0</v>
      </c>
      <c r="M836" s="23">
        <v>0</v>
      </c>
      <c r="N836" s="23">
        <v>0</v>
      </c>
      <c r="O836" s="23">
        <f>[1]Лист1!$D$212</f>
        <v>10700000</v>
      </c>
      <c r="P836" s="23">
        <f t="shared" si="152"/>
        <v>1649.2493603378648</v>
      </c>
      <c r="Q836" s="23">
        <v>9673</v>
      </c>
      <c r="R836" s="23" t="s">
        <v>573</v>
      </c>
      <c r="S836" s="32"/>
      <c r="T836" s="2"/>
      <c r="U836" s="2"/>
    </row>
    <row r="837" spans="1:21" s="62" customFormat="1" ht="30" customHeight="1" x14ac:dyDescent="0.3">
      <c r="A837" s="60">
        <v>778</v>
      </c>
      <c r="B837" s="141" t="s">
        <v>1977</v>
      </c>
      <c r="C837" s="88">
        <v>1991</v>
      </c>
      <c r="D837" s="88" t="s">
        <v>1934</v>
      </c>
      <c r="E837" s="88" t="s">
        <v>111</v>
      </c>
      <c r="F837" s="99">
        <v>9</v>
      </c>
      <c r="G837" s="99">
        <v>3</v>
      </c>
      <c r="H837" s="23">
        <v>6530</v>
      </c>
      <c r="I837" s="23">
        <v>0</v>
      </c>
      <c r="J837" s="23">
        <v>5783.5</v>
      </c>
      <c r="K837" s="23">
        <f t="shared" si="151"/>
        <v>10700000</v>
      </c>
      <c r="L837" s="23">
        <v>0</v>
      </c>
      <c r="M837" s="23">
        <v>0</v>
      </c>
      <c r="N837" s="23">
        <v>0</v>
      </c>
      <c r="O837" s="23">
        <f>[1]Лист1!$D$213</f>
        <v>10700000</v>
      </c>
      <c r="P837" s="23">
        <f t="shared" si="152"/>
        <v>1638.5911179173047</v>
      </c>
      <c r="Q837" s="23">
        <v>9673</v>
      </c>
      <c r="R837" s="23" t="s">
        <v>573</v>
      </c>
      <c r="S837" s="32"/>
      <c r="T837" s="2"/>
      <c r="U837" s="2"/>
    </row>
    <row r="838" spans="1:21" s="62" customFormat="1" ht="30" customHeight="1" x14ac:dyDescent="0.3">
      <c r="A838" s="60">
        <v>779</v>
      </c>
      <c r="B838" s="141" t="s">
        <v>1090</v>
      </c>
      <c r="C838" s="88">
        <v>1971</v>
      </c>
      <c r="D838" s="88">
        <v>2020</v>
      </c>
      <c r="E838" s="88" t="s">
        <v>16</v>
      </c>
      <c r="F838" s="99">
        <v>2</v>
      </c>
      <c r="G838" s="99">
        <v>1</v>
      </c>
      <c r="H838" s="23">
        <v>471.1</v>
      </c>
      <c r="I838" s="23">
        <v>0</v>
      </c>
      <c r="J838" s="23">
        <v>327.39999999999998</v>
      </c>
      <c r="K838" s="23">
        <f t="shared" si="151"/>
        <v>2481779.7999999998</v>
      </c>
      <c r="L838" s="23">
        <v>0</v>
      </c>
      <c r="M838" s="23">
        <v>0</v>
      </c>
      <c r="N838" s="23">
        <v>0</v>
      </c>
      <c r="O838" s="23">
        <f>[1]Лист1!$D$1068</f>
        <v>2481779.7999999998</v>
      </c>
      <c r="P838" s="23">
        <f>K838/H838</f>
        <v>5268.0530672893219</v>
      </c>
      <c r="Q838" s="23">
        <v>9673</v>
      </c>
      <c r="R838" s="23" t="s">
        <v>572</v>
      </c>
      <c r="S838" s="32"/>
      <c r="T838" s="2"/>
      <c r="U838" s="2"/>
    </row>
    <row r="839" spans="1:21" s="62" customFormat="1" ht="30" customHeight="1" x14ac:dyDescent="0.3">
      <c r="A839" s="60">
        <v>780</v>
      </c>
      <c r="B839" s="141" t="s">
        <v>127</v>
      </c>
      <c r="C839" s="88">
        <v>1965</v>
      </c>
      <c r="D839" s="88" t="s">
        <v>1934</v>
      </c>
      <c r="E839" s="88" t="s">
        <v>16</v>
      </c>
      <c r="F839" s="99" t="s">
        <v>511</v>
      </c>
      <c r="G839" s="99" t="s">
        <v>447</v>
      </c>
      <c r="H839" s="23">
        <v>2711.7</v>
      </c>
      <c r="I839" s="23" t="s">
        <v>1119</v>
      </c>
      <c r="J839" s="23" t="s">
        <v>1120</v>
      </c>
      <c r="K839" s="23">
        <f t="shared" si="151"/>
        <v>9145041.7999999989</v>
      </c>
      <c r="L839" s="23">
        <v>0</v>
      </c>
      <c r="M839" s="23">
        <v>0</v>
      </c>
      <c r="N839" s="23">
        <v>0</v>
      </c>
      <c r="O839" s="23">
        <f>[1]Лист1!$D$1069</f>
        <v>9145041.7999999989</v>
      </c>
      <c r="P839" s="23">
        <f>K839/H839</f>
        <v>3372.4386178412065</v>
      </c>
      <c r="Q839" s="23">
        <v>9673</v>
      </c>
      <c r="R839" s="23" t="s">
        <v>572</v>
      </c>
      <c r="S839" s="32"/>
      <c r="T839" s="2"/>
      <c r="U839" s="2"/>
    </row>
    <row r="840" spans="1:21" s="62" customFormat="1" ht="30" customHeight="1" x14ac:dyDescent="0.3">
      <c r="A840" s="60">
        <v>781</v>
      </c>
      <c r="B840" s="141" t="s">
        <v>1052</v>
      </c>
      <c r="C840" s="88">
        <v>1968</v>
      </c>
      <c r="D840" s="88" t="s">
        <v>1934</v>
      </c>
      <c r="E840" s="88" t="s">
        <v>16</v>
      </c>
      <c r="F840" s="99">
        <v>4</v>
      </c>
      <c r="G840" s="99">
        <v>3</v>
      </c>
      <c r="H840" s="23">
        <v>2154.1999999999998</v>
      </c>
      <c r="I840" s="23">
        <v>143.6</v>
      </c>
      <c r="J840" s="23">
        <v>2010.6</v>
      </c>
      <c r="K840" s="23">
        <f t="shared" si="151"/>
        <v>17735505.300000001</v>
      </c>
      <c r="L840" s="23">
        <v>0</v>
      </c>
      <c r="M840" s="23">
        <v>0</v>
      </c>
      <c r="N840" s="23">
        <v>0</v>
      </c>
      <c r="O840" s="23">
        <f>[1]Лист1!$D$214</f>
        <v>17735505.300000001</v>
      </c>
      <c r="P840" s="23">
        <f t="shared" si="152"/>
        <v>8232.9891839197862</v>
      </c>
      <c r="Q840" s="23">
        <v>9673</v>
      </c>
      <c r="R840" s="23" t="s">
        <v>573</v>
      </c>
      <c r="S840" s="32"/>
      <c r="T840" s="2"/>
      <c r="U840" s="2"/>
    </row>
    <row r="841" spans="1:21" s="62" customFormat="1" ht="30" customHeight="1" x14ac:dyDescent="0.3">
      <c r="A841" s="60">
        <v>782</v>
      </c>
      <c r="B841" s="141" t="s">
        <v>113</v>
      </c>
      <c r="C841" s="88">
        <v>1962</v>
      </c>
      <c r="D841" s="88" t="s">
        <v>1934</v>
      </c>
      <c r="E841" s="88" t="s">
        <v>16</v>
      </c>
      <c r="F841" s="99">
        <v>3</v>
      </c>
      <c r="G841" s="99">
        <v>3</v>
      </c>
      <c r="H841" s="23">
        <v>1580.3</v>
      </c>
      <c r="I841" s="23">
        <v>0</v>
      </c>
      <c r="J841" s="23">
        <v>971.7</v>
      </c>
      <c r="K841" s="23">
        <f t="shared" si="151"/>
        <v>5400326.1999999993</v>
      </c>
      <c r="L841" s="23">
        <v>0</v>
      </c>
      <c r="M841" s="23">
        <v>0</v>
      </c>
      <c r="N841" s="23">
        <v>0</v>
      </c>
      <c r="O841" s="23">
        <f>[1]Лист1!$D$215</f>
        <v>5400326.1999999993</v>
      </c>
      <c r="P841" s="23">
        <f t="shared" si="152"/>
        <v>3417.2791242169205</v>
      </c>
      <c r="Q841" s="23">
        <v>9673</v>
      </c>
      <c r="R841" s="23" t="s">
        <v>573</v>
      </c>
      <c r="S841" s="32"/>
      <c r="T841" s="2"/>
      <c r="U841" s="2"/>
    </row>
    <row r="842" spans="1:21" s="62" customFormat="1" ht="30" customHeight="1" x14ac:dyDescent="0.3">
      <c r="A842" s="60">
        <v>783</v>
      </c>
      <c r="B842" s="141" t="s">
        <v>114</v>
      </c>
      <c r="C842" s="88">
        <v>1962</v>
      </c>
      <c r="D842" s="88" t="s">
        <v>1934</v>
      </c>
      <c r="E842" s="88" t="s">
        <v>16</v>
      </c>
      <c r="F842" s="99">
        <v>3</v>
      </c>
      <c r="G842" s="99">
        <v>2</v>
      </c>
      <c r="H842" s="23">
        <v>1030.2</v>
      </c>
      <c r="I842" s="23">
        <v>322.2</v>
      </c>
      <c r="J842" s="23">
        <v>413.6</v>
      </c>
      <c r="K842" s="23">
        <f t="shared" si="151"/>
        <v>5299419.4000000004</v>
      </c>
      <c r="L842" s="23">
        <v>0</v>
      </c>
      <c r="M842" s="23">
        <v>0</v>
      </c>
      <c r="N842" s="23">
        <v>0</v>
      </c>
      <c r="O842" s="23">
        <f>[1]Лист1!$D$216</f>
        <v>5299419.4000000004</v>
      </c>
      <c r="P842" s="23">
        <f t="shared" si="152"/>
        <v>5144.0685303824503</v>
      </c>
      <c r="Q842" s="23">
        <v>9673</v>
      </c>
      <c r="R842" s="23" t="s">
        <v>573</v>
      </c>
      <c r="S842" s="32"/>
      <c r="T842" s="2"/>
      <c r="U842" s="2"/>
    </row>
    <row r="843" spans="1:21" s="62" customFormat="1" ht="30" customHeight="1" x14ac:dyDescent="0.3">
      <c r="A843" s="60">
        <v>784</v>
      </c>
      <c r="B843" s="141" t="s">
        <v>130</v>
      </c>
      <c r="C843" s="88">
        <v>1965</v>
      </c>
      <c r="D843" s="88" t="s">
        <v>1934</v>
      </c>
      <c r="E843" s="88" t="s">
        <v>16</v>
      </c>
      <c r="F843" s="99">
        <v>5</v>
      </c>
      <c r="G843" s="99">
        <v>4</v>
      </c>
      <c r="H843" s="23">
        <v>3410.1</v>
      </c>
      <c r="I843" s="23">
        <v>0</v>
      </c>
      <c r="J843" s="23">
        <v>2091.4</v>
      </c>
      <c r="K843" s="23">
        <f t="shared" si="151"/>
        <v>23061625.399999999</v>
      </c>
      <c r="L843" s="23">
        <v>0</v>
      </c>
      <c r="M843" s="23">
        <v>0</v>
      </c>
      <c r="N843" s="23">
        <v>0</v>
      </c>
      <c r="O843" s="23">
        <f>[1]Лист1!$D$1070</f>
        <v>23061625.399999999</v>
      </c>
      <c r="P843" s="23">
        <f>K843/H843</f>
        <v>6762.7416791296437</v>
      </c>
      <c r="Q843" s="23">
        <v>9673</v>
      </c>
      <c r="R843" s="23" t="s">
        <v>572</v>
      </c>
      <c r="S843" s="32"/>
      <c r="T843" s="2"/>
      <c r="U843" s="2"/>
    </row>
    <row r="844" spans="1:21" s="62" customFormat="1" ht="30" customHeight="1" x14ac:dyDescent="0.3">
      <c r="A844" s="60">
        <v>785</v>
      </c>
      <c r="B844" s="141" t="s">
        <v>1091</v>
      </c>
      <c r="C844" s="88">
        <v>1972</v>
      </c>
      <c r="D844" s="88" t="s">
        <v>1934</v>
      </c>
      <c r="E844" s="88" t="s">
        <v>16</v>
      </c>
      <c r="F844" s="99">
        <v>2</v>
      </c>
      <c r="G844" s="99">
        <v>2</v>
      </c>
      <c r="H844" s="23">
        <v>704.8</v>
      </c>
      <c r="I844" s="23">
        <v>0</v>
      </c>
      <c r="J844" s="23">
        <v>474.5</v>
      </c>
      <c r="K844" s="23">
        <f t="shared" si="151"/>
        <v>7156866</v>
      </c>
      <c r="L844" s="23">
        <v>0</v>
      </c>
      <c r="M844" s="23">
        <v>0</v>
      </c>
      <c r="N844" s="23">
        <v>0</v>
      </c>
      <c r="O844" s="23">
        <f>[1]Лист1!$D$1071</f>
        <v>7156866</v>
      </c>
      <c r="P844" s="23">
        <f>K844/H844</f>
        <v>10154.463677639047</v>
      </c>
      <c r="Q844" s="23">
        <v>9673</v>
      </c>
      <c r="R844" s="23" t="s">
        <v>572</v>
      </c>
      <c r="S844" s="32"/>
      <c r="T844" s="2"/>
      <c r="U844" s="2"/>
    </row>
    <row r="845" spans="1:21" s="62" customFormat="1" ht="30" customHeight="1" x14ac:dyDescent="0.3">
      <c r="A845" s="60">
        <v>786</v>
      </c>
      <c r="B845" s="141" t="s">
        <v>112</v>
      </c>
      <c r="C845" s="88">
        <v>1969</v>
      </c>
      <c r="D845" s="88" t="s">
        <v>1934</v>
      </c>
      <c r="E845" s="88" t="s">
        <v>16</v>
      </c>
      <c r="F845" s="99">
        <v>2</v>
      </c>
      <c r="G845" s="99">
        <v>2</v>
      </c>
      <c r="H845" s="23">
        <v>671.2</v>
      </c>
      <c r="I845" s="23">
        <v>0</v>
      </c>
      <c r="J845" s="23">
        <v>439.8</v>
      </c>
      <c r="K845" s="23">
        <f t="shared" si="151"/>
        <v>3990389.2</v>
      </c>
      <c r="L845" s="23">
        <v>0</v>
      </c>
      <c r="M845" s="23">
        <v>0</v>
      </c>
      <c r="N845" s="23">
        <v>0</v>
      </c>
      <c r="O845" s="23">
        <f>[1]Лист1!$D$1072</f>
        <v>3990389.2</v>
      </c>
      <c r="P845" s="23">
        <f>K845/H845</f>
        <v>5945.1567342073895</v>
      </c>
      <c r="Q845" s="23">
        <v>9673</v>
      </c>
      <c r="R845" s="23" t="s">
        <v>572</v>
      </c>
      <c r="S845" s="32"/>
      <c r="T845" s="2"/>
      <c r="U845" s="2"/>
    </row>
    <row r="846" spans="1:21" s="62" customFormat="1" ht="30" customHeight="1" x14ac:dyDescent="0.3">
      <c r="A846" s="60">
        <v>787</v>
      </c>
      <c r="B846" s="141" t="s">
        <v>522</v>
      </c>
      <c r="C846" s="88">
        <v>1971</v>
      </c>
      <c r="D846" s="88" t="s">
        <v>1934</v>
      </c>
      <c r="E846" s="88" t="s">
        <v>16</v>
      </c>
      <c r="F846" s="99">
        <v>5</v>
      </c>
      <c r="G846" s="99">
        <v>3</v>
      </c>
      <c r="H846" s="23">
        <v>3851.7</v>
      </c>
      <c r="I846" s="23">
        <v>0</v>
      </c>
      <c r="J846" s="23">
        <v>2060.1999999999998</v>
      </c>
      <c r="K846" s="23">
        <f t="shared" si="151"/>
        <v>13018601.799999999</v>
      </c>
      <c r="L846" s="23">
        <v>0</v>
      </c>
      <c r="M846" s="23">
        <v>0</v>
      </c>
      <c r="N846" s="23">
        <v>0</v>
      </c>
      <c r="O846" s="23">
        <f>[1]Лист1!$D$217</f>
        <v>13018601.799999999</v>
      </c>
      <c r="P846" s="23">
        <f t="shared" si="152"/>
        <v>3379.9625619856165</v>
      </c>
      <c r="Q846" s="23">
        <v>9673</v>
      </c>
      <c r="R846" s="23" t="s">
        <v>573</v>
      </c>
      <c r="S846" s="32"/>
      <c r="T846" s="2"/>
      <c r="U846" s="2"/>
    </row>
    <row r="847" spans="1:21" s="62" customFormat="1" ht="30" customHeight="1" x14ac:dyDescent="0.3">
      <c r="A847" s="60">
        <v>788</v>
      </c>
      <c r="B847" s="141" t="s">
        <v>1092</v>
      </c>
      <c r="C847" s="88">
        <v>1970</v>
      </c>
      <c r="D847" s="88" t="s">
        <v>1934</v>
      </c>
      <c r="E847" s="88" t="s">
        <v>16</v>
      </c>
      <c r="F847" s="99" t="s">
        <v>446</v>
      </c>
      <c r="G847" s="99" t="s">
        <v>446</v>
      </c>
      <c r="H847" s="23">
        <v>553.5</v>
      </c>
      <c r="I847" s="87">
        <v>48.6</v>
      </c>
      <c r="J847" s="87">
        <v>504.9</v>
      </c>
      <c r="K847" s="23">
        <f t="shared" si="151"/>
        <v>5125014.5</v>
      </c>
      <c r="L847" s="23">
        <v>0</v>
      </c>
      <c r="M847" s="23">
        <v>0</v>
      </c>
      <c r="N847" s="23">
        <v>0</v>
      </c>
      <c r="O847" s="23">
        <f>[1]Лист1!$D$1073</f>
        <v>5125014.5</v>
      </c>
      <c r="P847" s="23">
        <f>K847/H847</f>
        <v>9259.2854561878958</v>
      </c>
      <c r="Q847" s="23">
        <v>9673</v>
      </c>
      <c r="R847" s="23" t="s">
        <v>572</v>
      </c>
      <c r="S847" s="32"/>
      <c r="T847" s="2"/>
      <c r="U847" s="2"/>
    </row>
    <row r="848" spans="1:21" s="62" customFormat="1" ht="30" customHeight="1" x14ac:dyDescent="0.3">
      <c r="A848" s="60">
        <v>789</v>
      </c>
      <c r="B848" s="141" t="s">
        <v>1053</v>
      </c>
      <c r="C848" s="88">
        <v>1960</v>
      </c>
      <c r="D848" s="88" t="s">
        <v>1934</v>
      </c>
      <c r="E848" s="88" t="s">
        <v>16</v>
      </c>
      <c r="F848" s="99">
        <v>2</v>
      </c>
      <c r="G848" s="99">
        <v>2</v>
      </c>
      <c r="H848" s="23">
        <v>323.10000000000002</v>
      </c>
      <c r="I848" s="23">
        <v>0</v>
      </c>
      <c r="J848" s="23">
        <v>209.5</v>
      </c>
      <c r="K848" s="23">
        <f t="shared" si="151"/>
        <v>1368167.5</v>
      </c>
      <c r="L848" s="23">
        <v>0</v>
      </c>
      <c r="M848" s="23">
        <v>0</v>
      </c>
      <c r="N848" s="23">
        <v>0</v>
      </c>
      <c r="O848" s="23">
        <f>[1]Лист1!$D$218</f>
        <v>1368167.5</v>
      </c>
      <c r="P848" s="23">
        <f t="shared" si="152"/>
        <v>4234.501702259362</v>
      </c>
      <c r="Q848" s="23">
        <v>9673</v>
      </c>
      <c r="R848" s="23" t="s">
        <v>573</v>
      </c>
      <c r="S848" s="32"/>
      <c r="T848" s="2"/>
      <c r="U848" s="2"/>
    </row>
    <row r="849" spans="1:21" s="62" customFormat="1" ht="30" customHeight="1" x14ac:dyDescent="0.3">
      <c r="A849" s="60">
        <v>790</v>
      </c>
      <c r="B849" s="141" t="s">
        <v>1054</v>
      </c>
      <c r="C849" s="88">
        <v>1962</v>
      </c>
      <c r="D849" s="88" t="s">
        <v>1934</v>
      </c>
      <c r="E849" s="88" t="s">
        <v>16</v>
      </c>
      <c r="F849" s="99" t="s">
        <v>446</v>
      </c>
      <c r="G849" s="99" t="s">
        <v>446</v>
      </c>
      <c r="H849" s="23">
        <v>615</v>
      </c>
      <c r="I849" s="23" t="s">
        <v>1112</v>
      </c>
      <c r="J849" s="23" t="s">
        <v>1113</v>
      </c>
      <c r="K849" s="23">
        <f t="shared" si="151"/>
        <v>3295508.38</v>
      </c>
      <c r="L849" s="23">
        <v>0</v>
      </c>
      <c r="M849" s="23">
        <v>0</v>
      </c>
      <c r="N849" s="23">
        <v>0</v>
      </c>
      <c r="O849" s="23">
        <f>[1]Лист1!$D$219</f>
        <v>3295508.38</v>
      </c>
      <c r="P849" s="23">
        <f t="shared" si="152"/>
        <v>5358.550211382114</v>
      </c>
      <c r="Q849" s="23">
        <v>9673</v>
      </c>
      <c r="R849" s="23" t="s">
        <v>573</v>
      </c>
      <c r="S849" s="32"/>
      <c r="T849" s="2"/>
      <c r="U849" s="2"/>
    </row>
    <row r="850" spans="1:21" s="62" customFormat="1" ht="30" customHeight="1" x14ac:dyDescent="0.3">
      <c r="A850" s="60">
        <v>791</v>
      </c>
      <c r="B850" s="141" t="s">
        <v>1055</v>
      </c>
      <c r="C850" s="88">
        <v>1958</v>
      </c>
      <c r="D850" s="88" t="s">
        <v>1934</v>
      </c>
      <c r="E850" s="88" t="s">
        <v>16</v>
      </c>
      <c r="F850" s="99">
        <v>3</v>
      </c>
      <c r="G850" s="99">
        <v>4</v>
      </c>
      <c r="H850" s="23">
        <v>1633.9</v>
      </c>
      <c r="I850" s="23">
        <v>319.10000000000002</v>
      </c>
      <c r="J850" s="23">
        <v>892.8</v>
      </c>
      <c r="K850" s="23">
        <f t="shared" si="151"/>
        <v>8397571.1999999993</v>
      </c>
      <c r="L850" s="23">
        <v>0</v>
      </c>
      <c r="M850" s="23">
        <v>0</v>
      </c>
      <c r="N850" s="23">
        <v>0</v>
      </c>
      <c r="O850" s="23">
        <f>[1]Лист1!$D$220</f>
        <v>8397571.1999999993</v>
      </c>
      <c r="P850" s="23">
        <f t="shared" si="152"/>
        <v>5139.5870004284225</v>
      </c>
      <c r="Q850" s="23">
        <v>9673</v>
      </c>
      <c r="R850" s="23" t="s">
        <v>573</v>
      </c>
      <c r="S850" s="32"/>
      <c r="T850" s="2"/>
      <c r="U850" s="2"/>
    </row>
    <row r="851" spans="1:21" s="62" customFormat="1" ht="30" customHeight="1" x14ac:dyDescent="0.3">
      <c r="A851" s="60">
        <v>792</v>
      </c>
      <c r="B851" s="141" t="s">
        <v>1056</v>
      </c>
      <c r="C851" s="88">
        <v>1960</v>
      </c>
      <c r="D851" s="88" t="s">
        <v>1934</v>
      </c>
      <c r="E851" s="88" t="s">
        <v>16</v>
      </c>
      <c r="F851" s="99">
        <v>3</v>
      </c>
      <c r="G851" s="99">
        <v>3</v>
      </c>
      <c r="H851" s="23">
        <v>1596.8</v>
      </c>
      <c r="I851" s="23">
        <v>0</v>
      </c>
      <c r="J851" s="23">
        <v>984.4</v>
      </c>
      <c r="K851" s="23">
        <f t="shared" si="151"/>
        <v>5455667.1999999993</v>
      </c>
      <c r="L851" s="23">
        <v>0</v>
      </c>
      <c r="M851" s="23">
        <v>0</v>
      </c>
      <c r="N851" s="23">
        <v>0</v>
      </c>
      <c r="O851" s="23">
        <f>[1]Лист1!$D$221</f>
        <v>5455667.1999999993</v>
      </c>
      <c r="P851" s="23">
        <f t="shared" si="152"/>
        <v>3416.6252505010016</v>
      </c>
      <c r="Q851" s="23">
        <v>9673</v>
      </c>
      <c r="R851" s="23" t="s">
        <v>573</v>
      </c>
      <c r="S851" s="32"/>
      <c r="T851" s="2"/>
      <c r="U851" s="2"/>
    </row>
    <row r="852" spans="1:21" s="62" customFormat="1" ht="30" customHeight="1" x14ac:dyDescent="0.3">
      <c r="A852" s="60">
        <v>793</v>
      </c>
      <c r="B852" s="141" t="s">
        <v>1057</v>
      </c>
      <c r="C852" s="88">
        <v>1960</v>
      </c>
      <c r="D852" s="88" t="s">
        <v>1934</v>
      </c>
      <c r="E852" s="88" t="s">
        <v>16</v>
      </c>
      <c r="F852" s="99">
        <v>2</v>
      </c>
      <c r="G852" s="99">
        <v>2</v>
      </c>
      <c r="H852" s="23">
        <v>666.5</v>
      </c>
      <c r="I852" s="23">
        <v>0</v>
      </c>
      <c r="J852" s="23">
        <v>416.2</v>
      </c>
      <c r="K852" s="23">
        <f t="shared" si="151"/>
        <v>1799575</v>
      </c>
      <c r="L852" s="23">
        <v>0</v>
      </c>
      <c r="M852" s="23">
        <v>0</v>
      </c>
      <c r="N852" s="23">
        <v>0</v>
      </c>
      <c r="O852" s="23">
        <f>[1]Лист1!$D$222</f>
        <v>1799575</v>
      </c>
      <c r="P852" s="23">
        <f t="shared" si="152"/>
        <v>2700.0375093773441</v>
      </c>
      <c r="Q852" s="23">
        <v>9673</v>
      </c>
      <c r="R852" s="23" t="s">
        <v>573</v>
      </c>
      <c r="S852" s="32"/>
      <c r="T852" s="2"/>
      <c r="U852" s="2"/>
    </row>
    <row r="853" spans="1:21" s="62" customFormat="1" ht="30" customHeight="1" x14ac:dyDescent="0.3">
      <c r="A853" s="60">
        <v>794</v>
      </c>
      <c r="B853" s="141" t="s">
        <v>1104</v>
      </c>
      <c r="C853" s="88">
        <v>1971</v>
      </c>
      <c r="D853" s="88" t="s">
        <v>1934</v>
      </c>
      <c r="E853" s="88" t="s">
        <v>16</v>
      </c>
      <c r="F853" s="99" t="s">
        <v>447</v>
      </c>
      <c r="G853" s="99" t="s">
        <v>1135</v>
      </c>
      <c r="H853" s="23">
        <v>579.20000000000005</v>
      </c>
      <c r="I853" s="23" t="s">
        <v>1136</v>
      </c>
      <c r="J853" s="23" t="s">
        <v>1137</v>
      </c>
      <c r="K853" s="23">
        <f t="shared" si="151"/>
        <v>5870516.8000000007</v>
      </c>
      <c r="L853" s="23">
        <v>0</v>
      </c>
      <c r="M853" s="23">
        <v>0</v>
      </c>
      <c r="N853" s="23">
        <v>0</v>
      </c>
      <c r="O853" s="23">
        <f>[1]Лист1!$D$1883</f>
        <v>5870516.8000000007</v>
      </c>
      <c r="P853" s="23">
        <f>K853/H853</f>
        <v>10135.560773480664</v>
      </c>
      <c r="Q853" s="23">
        <v>9673</v>
      </c>
      <c r="R853" s="23" t="s">
        <v>571</v>
      </c>
      <c r="S853" s="32"/>
      <c r="T853" s="2"/>
      <c r="U853" s="2"/>
    </row>
    <row r="854" spans="1:21" s="62" customFormat="1" ht="30" customHeight="1" x14ac:dyDescent="0.3">
      <c r="A854" s="60">
        <v>795</v>
      </c>
      <c r="B854" s="141" t="s">
        <v>1978</v>
      </c>
      <c r="C854" s="88">
        <v>1991</v>
      </c>
      <c r="D854" s="88" t="s">
        <v>1934</v>
      </c>
      <c r="E854" s="88" t="s">
        <v>111</v>
      </c>
      <c r="F854" s="99">
        <v>9</v>
      </c>
      <c r="G854" s="99">
        <v>2</v>
      </c>
      <c r="H854" s="23">
        <v>4389.6000000000004</v>
      </c>
      <c r="I854" s="23">
        <v>0</v>
      </c>
      <c r="J854" s="23">
        <v>3855.8</v>
      </c>
      <c r="K854" s="23">
        <f t="shared" si="151"/>
        <v>7200000</v>
      </c>
      <c r="L854" s="23">
        <v>0</v>
      </c>
      <c r="M854" s="23">
        <v>0</v>
      </c>
      <c r="N854" s="23">
        <v>0</v>
      </c>
      <c r="O854" s="23">
        <f>[1]Лист1!$D$223</f>
        <v>7200000</v>
      </c>
      <c r="P854" s="23">
        <f t="shared" si="152"/>
        <v>1640.2405686167303</v>
      </c>
      <c r="Q854" s="23">
        <v>9673</v>
      </c>
      <c r="R854" s="23" t="s">
        <v>573</v>
      </c>
      <c r="S854" s="32"/>
      <c r="T854" s="2"/>
      <c r="U854" s="2"/>
    </row>
    <row r="855" spans="1:21" s="62" customFormat="1" ht="30" customHeight="1" x14ac:dyDescent="0.3">
      <c r="A855" s="60">
        <v>796</v>
      </c>
      <c r="B855" s="141" t="s">
        <v>128</v>
      </c>
      <c r="C855" s="88">
        <v>1964</v>
      </c>
      <c r="D855" s="88" t="s">
        <v>1934</v>
      </c>
      <c r="E855" s="88" t="s">
        <v>16</v>
      </c>
      <c r="F855" s="99" t="s">
        <v>510</v>
      </c>
      <c r="G855" s="99" t="s">
        <v>447</v>
      </c>
      <c r="H855" s="23">
        <v>2211.6</v>
      </c>
      <c r="I855" s="23" t="s">
        <v>1121</v>
      </c>
      <c r="J855" s="23" t="s">
        <v>1122</v>
      </c>
      <c r="K855" s="23">
        <f t="shared" si="151"/>
        <v>7467706.3999999994</v>
      </c>
      <c r="L855" s="23">
        <v>0</v>
      </c>
      <c r="M855" s="23">
        <v>0</v>
      </c>
      <c r="N855" s="23">
        <v>0</v>
      </c>
      <c r="O855" s="23">
        <f>[1]Лист1!$D$1074</f>
        <v>7467706.3999999994</v>
      </c>
      <c r="P855" s="23">
        <f>K855/H855</f>
        <v>3376.608066558148</v>
      </c>
      <c r="Q855" s="23">
        <v>9673</v>
      </c>
      <c r="R855" s="23" t="s">
        <v>572</v>
      </c>
      <c r="S855" s="32"/>
      <c r="T855" s="2"/>
      <c r="U855" s="2"/>
    </row>
    <row r="856" spans="1:21" s="62" customFormat="1" ht="30" customHeight="1" x14ac:dyDescent="0.3">
      <c r="A856" s="60">
        <v>797</v>
      </c>
      <c r="B856" s="141" t="s">
        <v>129</v>
      </c>
      <c r="C856" s="88">
        <v>1963</v>
      </c>
      <c r="D856" s="88" t="s">
        <v>1934</v>
      </c>
      <c r="E856" s="88" t="s">
        <v>16</v>
      </c>
      <c r="F856" s="99" t="s">
        <v>510</v>
      </c>
      <c r="G856" s="99" t="s">
        <v>510</v>
      </c>
      <c r="H856" s="23">
        <v>2697.3</v>
      </c>
      <c r="I856" s="23" t="s">
        <v>1123</v>
      </c>
      <c r="J856" s="23" t="s">
        <v>1124</v>
      </c>
      <c r="K856" s="23">
        <f t="shared" si="151"/>
        <v>16743902.5</v>
      </c>
      <c r="L856" s="23">
        <v>0</v>
      </c>
      <c r="M856" s="23">
        <v>0</v>
      </c>
      <c r="N856" s="23">
        <v>0</v>
      </c>
      <c r="O856" s="23">
        <f>[1]Лист1!$D$1075</f>
        <v>16743902.5</v>
      </c>
      <c r="P856" s="23">
        <f>K856/H856</f>
        <v>6207.6530233937638</v>
      </c>
      <c r="Q856" s="23">
        <v>9673</v>
      </c>
      <c r="R856" s="23" t="s">
        <v>572</v>
      </c>
      <c r="S856" s="32"/>
      <c r="T856" s="2"/>
      <c r="U856" s="2"/>
    </row>
    <row r="857" spans="1:21" s="62" customFormat="1" ht="30" customHeight="1" x14ac:dyDescent="0.3">
      <c r="A857" s="60">
        <v>798</v>
      </c>
      <c r="B857" s="141" t="s">
        <v>2133</v>
      </c>
      <c r="C857" s="88">
        <v>2001</v>
      </c>
      <c r="D857" s="88" t="s">
        <v>1934</v>
      </c>
      <c r="E857" s="88" t="s">
        <v>16</v>
      </c>
      <c r="F857" s="99">
        <v>9</v>
      </c>
      <c r="G857" s="99">
        <v>4</v>
      </c>
      <c r="H857" s="23">
        <v>4068.2</v>
      </c>
      <c r="I857" s="23">
        <v>0</v>
      </c>
      <c r="J857" s="23">
        <v>4068.2</v>
      </c>
      <c r="K857" s="23">
        <f t="shared" si="151"/>
        <v>14200000</v>
      </c>
      <c r="L857" s="23">
        <v>0</v>
      </c>
      <c r="M857" s="23">
        <v>0</v>
      </c>
      <c r="N857" s="23">
        <v>0</v>
      </c>
      <c r="O857" s="23">
        <f>[1]Лист1!$D$1078</f>
        <v>14200000</v>
      </c>
      <c r="P857" s="23">
        <f>K857/H857</f>
        <v>3490.4871933533259</v>
      </c>
      <c r="Q857" s="23">
        <v>9673</v>
      </c>
      <c r="R857" s="130" t="s">
        <v>572</v>
      </c>
      <c r="S857" s="32"/>
      <c r="T857" s="2"/>
      <c r="U857" s="2"/>
    </row>
    <row r="858" spans="1:21" s="62" customFormat="1" ht="30" customHeight="1" x14ac:dyDescent="0.3">
      <c r="A858" s="60">
        <v>799</v>
      </c>
      <c r="B858" s="141" t="s">
        <v>1979</v>
      </c>
      <c r="C858" s="88">
        <v>1992</v>
      </c>
      <c r="D858" s="88" t="s">
        <v>1934</v>
      </c>
      <c r="E858" s="88" t="s">
        <v>16</v>
      </c>
      <c r="F858" s="99">
        <v>9</v>
      </c>
      <c r="G858" s="99">
        <v>4</v>
      </c>
      <c r="H858" s="23">
        <v>8254.5</v>
      </c>
      <c r="I858" s="23">
        <v>0</v>
      </c>
      <c r="J858" s="23">
        <v>8254</v>
      </c>
      <c r="K858" s="23">
        <f t="shared" si="151"/>
        <v>14200000</v>
      </c>
      <c r="L858" s="23">
        <v>0</v>
      </c>
      <c r="M858" s="23">
        <v>0</v>
      </c>
      <c r="N858" s="23">
        <v>0</v>
      </c>
      <c r="O858" s="23">
        <f>[1]Лист1!$D$224</f>
        <v>14200000</v>
      </c>
      <c r="P858" s="23">
        <f t="shared" si="152"/>
        <v>1720.27379005391</v>
      </c>
      <c r="Q858" s="23">
        <v>9673</v>
      </c>
      <c r="R858" s="23" t="s">
        <v>573</v>
      </c>
      <c r="S858" s="32"/>
      <c r="T858" s="2"/>
      <c r="U858" s="2"/>
    </row>
    <row r="859" spans="1:21" s="62" customFormat="1" ht="30" customHeight="1" x14ac:dyDescent="0.3">
      <c r="A859" s="60">
        <v>800</v>
      </c>
      <c r="B859" s="141" t="s">
        <v>1061</v>
      </c>
      <c r="C859" s="88">
        <v>1958</v>
      </c>
      <c r="D859" s="88" t="s">
        <v>1934</v>
      </c>
      <c r="E859" s="88" t="s">
        <v>16</v>
      </c>
      <c r="F859" s="99">
        <v>4</v>
      </c>
      <c r="G859" s="99">
        <v>3</v>
      </c>
      <c r="H859" s="23">
        <v>2830.6</v>
      </c>
      <c r="I859" s="23">
        <v>0</v>
      </c>
      <c r="J859" s="23">
        <v>1573</v>
      </c>
      <c r="K859" s="23">
        <f t="shared" si="151"/>
        <v>15487778.699999999</v>
      </c>
      <c r="L859" s="23">
        <v>0</v>
      </c>
      <c r="M859" s="23">
        <v>0</v>
      </c>
      <c r="N859" s="23">
        <v>0</v>
      </c>
      <c r="O859" s="23">
        <f>[1]Лист1!$D$228</f>
        <v>15487778.699999999</v>
      </c>
      <c r="P859" s="23">
        <f>K859/H859</f>
        <v>5471.5532749240447</v>
      </c>
      <c r="Q859" s="23">
        <v>9673</v>
      </c>
      <c r="R859" s="23" t="s">
        <v>573</v>
      </c>
      <c r="S859" s="32"/>
      <c r="T859" s="2"/>
      <c r="U859" s="2"/>
    </row>
    <row r="860" spans="1:21" s="62" customFormat="1" ht="30" customHeight="1" x14ac:dyDescent="0.3">
      <c r="A860" s="60">
        <v>801</v>
      </c>
      <c r="B860" s="141" t="s">
        <v>1058</v>
      </c>
      <c r="C860" s="88">
        <v>1958</v>
      </c>
      <c r="D860" s="88" t="s">
        <v>1934</v>
      </c>
      <c r="E860" s="88" t="s">
        <v>16</v>
      </c>
      <c r="F860" s="99">
        <v>4</v>
      </c>
      <c r="G860" s="99">
        <v>2</v>
      </c>
      <c r="H860" s="23">
        <v>1899</v>
      </c>
      <c r="I860" s="23">
        <v>161.19999999999999</v>
      </c>
      <c r="J860" s="23">
        <v>948.5</v>
      </c>
      <c r="K860" s="23">
        <f t="shared" si="151"/>
        <v>10905369.700000001</v>
      </c>
      <c r="L860" s="23">
        <v>0</v>
      </c>
      <c r="M860" s="23">
        <v>0</v>
      </c>
      <c r="N860" s="23">
        <v>0</v>
      </c>
      <c r="O860" s="23">
        <f>[1]Лист1!$D$225</f>
        <v>10905369.700000001</v>
      </c>
      <c r="P860" s="23">
        <f t="shared" si="152"/>
        <v>5742.6907319641923</v>
      </c>
      <c r="Q860" s="23">
        <v>9673</v>
      </c>
      <c r="R860" s="23" t="s">
        <v>573</v>
      </c>
      <c r="S860" s="32"/>
      <c r="T860" s="2"/>
      <c r="U860" s="2"/>
    </row>
    <row r="861" spans="1:21" s="62" customFormat="1" ht="30" customHeight="1" x14ac:dyDescent="0.3">
      <c r="A861" s="60">
        <v>802</v>
      </c>
      <c r="B861" s="141" t="s">
        <v>1059</v>
      </c>
      <c r="C861" s="88">
        <v>1958</v>
      </c>
      <c r="D861" s="88" t="s">
        <v>1934</v>
      </c>
      <c r="E861" s="88" t="s">
        <v>16</v>
      </c>
      <c r="F861" s="99">
        <v>4</v>
      </c>
      <c r="G861" s="99">
        <v>3</v>
      </c>
      <c r="H861" s="23">
        <v>2382.3000000000002</v>
      </c>
      <c r="I861" s="23">
        <v>368.1</v>
      </c>
      <c r="J861" s="23">
        <v>961.2</v>
      </c>
      <c r="K861" s="23">
        <f t="shared" si="151"/>
        <v>13752600.100000001</v>
      </c>
      <c r="L861" s="23">
        <v>0</v>
      </c>
      <c r="M861" s="23">
        <v>0</v>
      </c>
      <c r="N861" s="23">
        <v>0</v>
      </c>
      <c r="O861" s="23">
        <f>[1]Лист1!$D$226</f>
        <v>13752600.100000001</v>
      </c>
      <c r="P861" s="23">
        <f t="shared" si="152"/>
        <v>5772.8246232632328</v>
      </c>
      <c r="Q861" s="23">
        <v>9673</v>
      </c>
      <c r="R861" s="23" t="s">
        <v>573</v>
      </c>
      <c r="S861" s="32"/>
      <c r="T861" s="2"/>
      <c r="U861" s="2"/>
    </row>
    <row r="862" spans="1:21" s="62" customFormat="1" ht="30" customHeight="1" x14ac:dyDescent="0.3">
      <c r="A862" s="60">
        <v>803</v>
      </c>
      <c r="B862" s="141" t="s">
        <v>1060</v>
      </c>
      <c r="C862" s="88">
        <v>1958</v>
      </c>
      <c r="D862" s="88" t="s">
        <v>1934</v>
      </c>
      <c r="E862" s="88" t="s">
        <v>391</v>
      </c>
      <c r="F862" s="99">
        <v>2</v>
      </c>
      <c r="G862" s="99">
        <v>3</v>
      </c>
      <c r="H862" s="23">
        <v>1206.0999999999999</v>
      </c>
      <c r="I862" s="23">
        <v>0</v>
      </c>
      <c r="J862" s="23">
        <v>666.5</v>
      </c>
      <c r="K862" s="23">
        <f t="shared" si="151"/>
        <v>8378637.5</v>
      </c>
      <c r="L862" s="23">
        <v>0</v>
      </c>
      <c r="M862" s="23">
        <v>0</v>
      </c>
      <c r="N862" s="23">
        <v>0</v>
      </c>
      <c r="O862" s="23">
        <f>[1]Лист1!$D$227</f>
        <v>8378637.5</v>
      </c>
      <c r="P862" s="23">
        <f t="shared" si="152"/>
        <v>6946.8845866843549</v>
      </c>
      <c r="Q862" s="23">
        <v>9673</v>
      </c>
      <c r="R862" s="23" t="s">
        <v>573</v>
      </c>
      <c r="S862" s="32"/>
      <c r="T862" s="2"/>
      <c r="U862" s="2"/>
    </row>
    <row r="863" spans="1:21" s="62" customFormat="1" ht="30" customHeight="1" x14ac:dyDescent="0.3">
      <c r="A863" s="60">
        <v>804</v>
      </c>
      <c r="B863" s="141" t="s">
        <v>131</v>
      </c>
      <c r="C863" s="88">
        <v>1966</v>
      </c>
      <c r="D863" s="88" t="s">
        <v>1934</v>
      </c>
      <c r="E863" s="88" t="s">
        <v>16</v>
      </c>
      <c r="F863" s="99" t="s">
        <v>510</v>
      </c>
      <c r="G863" s="99" t="s">
        <v>447</v>
      </c>
      <c r="H863" s="23">
        <v>2033.7</v>
      </c>
      <c r="I863" s="23" t="s">
        <v>1125</v>
      </c>
      <c r="J863" s="23" t="s">
        <v>1126</v>
      </c>
      <c r="K863" s="23">
        <f t="shared" si="151"/>
        <v>16024176.600000001</v>
      </c>
      <c r="L863" s="23">
        <v>0</v>
      </c>
      <c r="M863" s="23">
        <v>0</v>
      </c>
      <c r="N863" s="23">
        <v>0</v>
      </c>
      <c r="O863" s="23">
        <f>[1]Лист1!$D$1076</f>
        <v>16024176.600000001</v>
      </c>
      <c r="P863" s="23">
        <f>K863/H863</f>
        <v>7879.3217288685655</v>
      </c>
      <c r="Q863" s="23">
        <v>9673</v>
      </c>
      <c r="R863" s="23" t="s">
        <v>572</v>
      </c>
      <c r="S863" s="32"/>
      <c r="T863" s="2"/>
      <c r="U863" s="2"/>
    </row>
    <row r="864" spans="1:21" s="62" customFormat="1" ht="30" customHeight="1" x14ac:dyDescent="0.3">
      <c r="A864" s="60">
        <v>805</v>
      </c>
      <c r="B864" s="141" t="s">
        <v>132</v>
      </c>
      <c r="C864" s="88">
        <v>1965</v>
      </c>
      <c r="D864" s="88" t="s">
        <v>1934</v>
      </c>
      <c r="E864" s="88" t="s">
        <v>16</v>
      </c>
      <c r="F864" s="99" t="s">
        <v>510</v>
      </c>
      <c r="G864" s="99" t="s">
        <v>447</v>
      </c>
      <c r="H864" s="23">
        <v>2169.6999999999998</v>
      </c>
      <c r="I864" s="23" t="s">
        <v>1127</v>
      </c>
      <c r="J864" s="23" t="s">
        <v>1128</v>
      </c>
      <c r="K864" s="23">
        <f t="shared" si="151"/>
        <v>16530571.599999998</v>
      </c>
      <c r="L864" s="23">
        <v>0</v>
      </c>
      <c r="M864" s="23">
        <v>0</v>
      </c>
      <c r="N864" s="23">
        <v>0</v>
      </c>
      <c r="O864" s="23">
        <f>[1]Лист1!$D$1077</f>
        <v>16530571.599999998</v>
      </c>
      <c r="P864" s="23">
        <f>K864/H864</f>
        <v>7618.8282251002438</v>
      </c>
      <c r="Q864" s="23">
        <v>9673</v>
      </c>
      <c r="R864" s="23" t="s">
        <v>572</v>
      </c>
      <c r="S864" s="32"/>
      <c r="T864" s="2"/>
      <c r="U864" s="2"/>
    </row>
    <row r="865" spans="1:21" s="62" customFormat="1" ht="30" customHeight="1" x14ac:dyDescent="0.3">
      <c r="A865" s="60">
        <v>806</v>
      </c>
      <c r="B865" s="141" t="s">
        <v>1062</v>
      </c>
      <c r="C865" s="88">
        <v>1971</v>
      </c>
      <c r="D865" s="88" t="s">
        <v>1934</v>
      </c>
      <c r="E865" s="88" t="s">
        <v>16</v>
      </c>
      <c r="F865" s="99">
        <v>5</v>
      </c>
      <c r="G865" s="99">
        <v>6</v>
      </c>
      <c r="H865" s="23">
        <v>4303.5</v>
      </c>
      <c r="I865" s="23">
        <v>114.7</v>
      </c>
      <c r="J865" s="23">
        <v>2178.4</v>
      </c>
      <c r="K865" s="23">
        <f t="shared" si="151"/>
        <v>33349694.800000001</v>
      </c>
      <c r="L865" s="23">
        <v>0</v>
      </c>
      <c r="M865" s="23">
        <v>0</v>
      </c>
      <c r="N865" s="23">
        <v>0</v>
      </c>
      <c r="O865" s="23">
        <f>[1]Лист1!$D$229</f>
        <v>33349694.800000001</v>
      </c>
      <c r="P865" s="23">
        <f t="shared" si="152"/>
        <v>7749.4352968514004</v>
      </c>
      <c r="Q865" s="23">
        <v>9673</v>
      </c>
      <c r="R865" s="23" t="s">
        <v>573</v>
      </c>
      <c r="S865" s="32"/>
      <c r="T865" s="2"/>
      <c r="U865" s="2"/>
    </row>
    <row r="866" spans="1:21" s="62" customFormat="1" ht="30" customHeight="1" x14ac:dyDescent="0.3">
      <c r="A866" s="60">
        <v>807</v>
      </c>
      <c r="B866" s="141" t="s">
        <v>454</v>
      </c>
      <c r="C866" s="88">
        <v>1969</v>
      </c>
      <c r="D866" s="88" t="s">
        <v>1114</v>
      </c>
      <c r="E866" s="88" t="s">
        <v>16</v>
      </c>
      <c r="F866" s="99" t="s">
        <v>446</v>
      </c>
      <c r="G866" s="99" t="s">
        <v>447</v>
      </c>
      <c r="H866" s="23">
        <v>874.5</v>
      </c>
      <c r="I866" s="23" t="s">
        <v>1115</v>
      </c>
      <c r="J866" s="23" t="s">
        <v>1116</v>
      </c>
      <c r="K866" s="23">
        <f t="shared" si="151"/>
        <v>3103073</v>
      </c>
      <c r="L866" s="23">
        <v>0</v>
      </c>
      <c r="M866" s="23">
        <v>0</v>
      </c>
      <c r="N866" s="23">
        <v>0</v>
      </c>
      <c r="O866" s="23">
        <f>[1]Лист1!$D$230</f>
        <v>3103073</v>
      </c>
      <c r="P866" s="23">
        <f t="shared" si="152"/>
        <v>3548.3967981703831</v>
      </c>
      <c r="Q866" s="23">
        <v>9673</v>
      </c>
      <c r="R866" s="23" t="s">
        <v>573</v>
      </c>
      <c r="S866" s="32"/>
      <c r="T866" s="2"/>
      <c r="U866" s="2"/>
    </row>
    <row r="867" spans="1:21" s="62" customFormat="1" ht="30" customHeight="1" x14ac:dyDescent="0.3">
      <c r="A867" s="60">
        <v>808</v>
      </c>
      <c r="B867" s="141" t="s">
        <v>1980</v>
      </c>
      <c r="C867" s="88">
        <v>1984</v>
      </c>
      <c r="D867" s="88" t="s">
        <v>1934</v>
      </c>
      <c r="E867" s="88" t="s">
        <v>111</v>
      </c>
      <c r="F867" s="99">
        <v>9</v>
      </c>
      <c r="G867" s="99">
        <v>3</v>
      </c>
      <c r="H867" s="23">
        <v>7301.3</v>
      </c>
      <c r="I867" s="23">
        <v>0</v>
      </c>
      <c r="J867" s="23">
        <v>5792.37</v>
      </c>
      <c r="K867" s="23">
        <f t="shared" si="151"/>
        <v>10700000</v>
      </c>
      <c r="L867" s="23">
        <v>0</v>
      </c>
      <c r="M867" s="23">
        <v>0</v>
      </c>
      <c r="N867" s="23">
        <v>0</v>
      </c>
      <c r="O867" s="23">
        <f>[1]Лист1!$D$231</f>
        <v>10700000</v>
      </c>
      <c r="P867" s="23">
        <f t="shared" si="152"/>
        <v>1465.4924465506142</v>
      </c>
      <c r="Q867" s="23">
        <v>9673</v>
      </c>
      <c r="R867" s="23" t="s">
        <v>573</v>
      </c>
      <c r="S867" s="32"/>
      <c r="T867" s="2"/>
      <c r="U867" s="2"/>
    </row>
    <row r="868" spans="1:21" s="62" customFormat="1" ht="30" customHeight="1" x14ac:dyDescent="0.3">
      <c r="A868" s="60">
        <v>809</v>
      </c>
      <c r="B868" s="141" t="s">
        <v>390</v>
      </c>
      <c r="C868" s="88">
        <v>1971</v>
      </c>
      <c r="D868" s="88" t="s">
        <v>1934</v>
      </c>
      <c r="E868" s="88" t="s">
        <v>16</v>
      </c>
      <c r="F868" s="99">
        <v>5</v>
      </c>
      <c r="G868" s="99">
        <v>8</v>
      </c>
      <c r="H868" s="23">
        <v>7770.3</v>
      </c>
      <c r="I868" s="23">
        <v>158.4</v>
      </c>
      <c r="J868" s="23">
        <v>4086.7</v>
      </c>
      <c r="K868" s="23">
        <f t="shared" si="151"/>
        <v>34663834.200000003</v>
      </c>
      <c r="L868" s="23">
        <v>0</v>
      </c>
      <c r="M868" s="23">
        <v>0</v>
      </c>
      <c r="N868" s="23">
        <v>0</v>
      </c>
      <c r="O868" s="23">
        <f>[1]Лист1!$D$1884</f>
        <v>34663834.200000003</v>
      </c>
      <c r="P868" s="23">
        <f t="shared" ref="P868:P879" si="153">K868/H868</f>
        <v>4461.0676807845257</v>
      </c>
      <c r="Q868" s="23">
        <v>9673</v>
      </c>
      <c r="R868" s="23" t="s">
        <v>571</v>
      </c>
      <c r="S868" s="32"/>
      <c r="T868" s="2"/>
      <c r="U868" s="2"/>
    </row>
    <row r="869" spans="1:21" s="62" customFormat="1" ht="30" customHeight="1" x14ac:dyDescent="0.3">
      <c r="A869" s="60">
        <v>810</v>
      </c>
      <c r="B869" s="141" t="s">
        <v>133</v>
      </c>
      <c r="C869" s="88">
        <v>1960</v>
      </c>
      <c r="D869" s="88" t="s">
        <v>1934</v>
      </c>
      <c r="E869" s="88" t="s">
        <v>16</v>
      </c>
      <c r="F869" s="99" t="s">
        <v>447</v>
      </c>
      <c r="G869" s="99" t="s">
        <v>447</v>
      </c>
      <c r="H869" s="23">
        <v>1621.9</v>
      </c>
      <c r="I869" s="23" t="s">
        <v>1129</v>
      </c>
      <c r="J869" s="23" t="s">
        <v>1130</v>
      </c>
      <c r="K869" s="23">
        <f t="shared" si="151"/>
        <v>7920500.6000000006</v>
      </c>
      <c r="L869" s="23">
        <v>0</v>
      </c>
      <c r="M869" s="23">
        <v>0</v>
      </c>
      <c r="N869" s="23">
        <v>0</v>
      </c>
      <c r="O869" s="23">
        <f>[1]Лист1!$D$1080</f>
        <v>7920500.6000000006</v>
      </c>
      <c r="P869" s="23">
        <f t="shared" si="153"/>
        <v>4883.4703742524198</v>
      </c>
      <c r="Q869" s="23">
        <v>9673</v>
      </c>
      <c r="R869" s="23" t="s">
        <v>572</v>
      </c>
      <c r="S869" s="32"/>
      <c r="T869" s="2"/>
      <c r="U869" s="2"/>
    </row>
    <row r="870" spans="1:21" s="62" customFormat="1" ht="30" customHeight="1" x14ac:dyDescent="0.3">
      <c r="A870" s="60">
        <v>811</v>
      </c>
      <c r="B870" s="141" t="s">
        <v>116</v>
      </c>
      <c r="C870" s="88">
        <v>1965</v>
      </c>
      <c r="D870" s="88" t="s">
        <v>1934</v>
      </c>
      <c r="E870" s="88" t="s">
        <v>16</v>
      </c>
      <c r="F870" s="99">
        <v>4</v>
      </c>
      <c r="G870" s="99">
        <v>3</v>
      </c>
      <c r="H870" s="23">
        <v>2174</v>
      </c>
      <c r="I870" s="23">
        <v>198.8</v>
      </c>
      <c r="J870" s="23">
        <v>1220.5999999999999</v>
      </c>
      <c r="K870" s="23">
        <f t="shared" si="151"/>
        <v>15784436</v>
      </c>
      <c r="L870" s="23">
        <v>0</v>
      </c>
      <c r="M870" s="23">
        <v>0</v>
      </c>
      <c r="N870" s="23">
        <v>0</v>
      </c>
      <c r="O870" s="23">
        <f>[1]Лист1!$D$1081</f>
        <v>15784436</v>
      </c>
      <c r="P870" s="23">
        <f t="shared" si="153"/>
        <v>7260.5501379944799</v>
      </c>
      <c r="Q870" s="23">
        <v>9673</v>
      </c>
      <c r="R870" s="23" t="s">
        <v>572</v>
      </c>
      <c r="S870" s="32"/>
      <c r="T870" s="2"/>
      <c r="U870" s="2"/>
    </row>
    <row r="871" spans="1:21" s="62" customFormat="1" ht="30" customHeight="1" x14ac:dyDescent="0.3">
      <c r="A871" s="60">
        <v>812</v>
      </c>
      <c r="B871" s="141" t="s">
        <v>134</v>
      </c>
      <c r="C871" s="88">
        <v>1963</v>
      </c>
      <c r="D871" s="88" t="s">
        <v>1934</v>
      </c>
      <c r="E871" s="88" t="s">
        <v>16</v>
      </c>
      <c r="F871" s="99" t="s">
        <v>510</v>
      </c>
      <c r="G871" s="99" t="s">
        <v>447</v>
      </c>
      <c r="H871" s="23">
        <v>2108.8000000000002</v>
      </c>
      <c r="I871" s="23" t="s">
        <v>1131</v>
      </c>
      <c r="J871" s="23" t="s">
        <v>1132</v>
      </c>
      <c r="K871" s="23">
        <f t="shared" si="151"/>
        <v>16347162.360000001</v>
      </c>
      <c r="L871" s="23">
        <v>0</v>
      </c>
      <c r="M871" s="23">
        <v>0</v>
      </c>
      <c r="N871" s="23">
        <v>0</v>
      </c>
      <c r="O871" s="23">
        <f>[1]Лист1!$D$1082</f>
        <v>16347162.360000001</v>
      </c>
      <c r="P871" s="23">
        <f t="shared" si="153"/>
        <v>7751.8789643399086</v>
      </c>
      <c r="Q871" s="23">
        <v>9673</v>
      </c>
      <c r="R871" s="23" t="s">
        <v>572</v>
      </c>
      <c r="S871" s="32"/>
      <c r="T871" s="2"/>
      <c r="U871" s="2"/>
    </row>
    <row r="872" spans="1:21" s="62" customFormat="1" ht="30" customHeight="1" x14ac:dyDescent="0.3">
      <c r="A872" s="60">
        <v>813</v>
      </c>
      <c r="B872" s="141" t="s">
        <v>115</v>
      </c>
      <c r="C872" s="88">
        <v>1966</v>
      </c>
      <c r="D872" s="88" t="s">
        <v>1934</v>
      </c>
      <c r="E872" s="88" t="s">
        <v>16</v>
      </c>
      <c r="F872" s="99">
        <v>4</v>
      </c>
      <c r="G872" s="99">
        <v>3</v>
      </c>
      <c r="H872" s="23">
        <v>2375.5</v>
      </c>
      <c r="I872" s="23">
        <v>0</v>
      </c>
      <c r="J872" s="23">
        <v>1286.0999999999999</v>
      </c>
      <c r="K872" s="23">
        <f t="shared" si="151"/>
        <v>16058879</v>
      </c>
      <c r="L872" s="23">
        <v>0</v>
      </c>
      <c r="M872" s="23">
        <v>0</v>
      </c>
      <c r="N872" s="23">
        <v>0</v>
      </c>
      <c r="O872" s="23">
        <f>[1]Лист1!$D$1079</f>
        <v>16058879</v>
      </c>
      <c r="P872" s="23">
        <f t="shared" si="153"/>
        <v>6760.2100610397811</v>
      </c>
      <c r="Q872" s="23">
        <v>9673</v>
      </c>
      <c r="R872" s="23" t="s">
        <v>572</v>
      </c>
      <c r="S872" s="32"/>
      <c r="T872" s="2"/>
      <c r="U872" s="2"/>
    </row>
    <row r="873" spans="1:21" s="62" customFormat="1" ht="30" customHeight="1" x14ac:dyDescent="0.3">
      <c r="A873" s="60">
        <v>814</v>
      </c>
      <c r="B873" s="141" t="s">
        <v>1065</v>
      </c>
      <c r="C873" s="88">
        <v>1968</v>
      </c>
      <c r="D873" s="88" t="s">
        <v>1934</v>
      </c>
      <c r="E873" s="88" t="s">
        <v>16</v>
      </c>
      <c r="F873" s="99">
        <v>5</v>
      </c>
      <c r="G873" s="99">
        <v>3</v>
      </c>
      <c r="H873" s="23">
        <v>2572</v>
      </c>
      <c r="I873" s="23">
        <v>154.19999999999999</v>
      </c>
      <c r="J873" s="23">
        <v>1256</v>
      </c>
      <c r="K873" s="23">
        <f t="shared" si="151"/>
        <v>20501592</v>
      </c>
      <c r="L873" s="23">
        <v>0</v>
      </c>
      <c r="M873" s="23">
        <v>0</v>
      </c>
      <c r="N873" s="23">
        <v>0</v>
      </c>
      <c r="O873" s="23">
        <f>[1]Лист1!$D$234</f>
        <v>20501592</v>
      </c>
      <c r="P873" s="23">
        <f t="shared" si="153"/>
        <v>7971.0699844479004</v>
      </c>
      <c r="Q873" s="23">
        <v>9673</v>
      </c>
      <c r="R873" s="23" t="s">
        <v>573</v>
      </c>
      <c r="S873" s="32"/>
      <c r="T873" s="2"/>
      <c r="U873" s="2"/>
    </row>
    <row r="874" spans="1:21" s="62" customFormat="1" ht="30" customHeight="1" x14ac:dyDescent="0.3">
      <c r="A874" s="60">
        <v>815</v>
      </c>
      <c r="B874" s="141" t="s">
        <v>117</v>
      </c>
      <c r="C874" s="131">
        <v>1966</v>
      </c>
      <c r="D874" s="88" t="s">
        <v>1934</v>
      </c>
      <c r="E874" s="88" t="s">
        <v>16</v>
      </c>
      <c r="F874" s="97">
        <v>5</v>
      </c>
      <c r="G874" s="97">
        <v>4</v>
      </c>
      <c r="H874" s="23">
        <v>3494.5</v>
      </c>
      <c r="I874" s="23">
        <v>43.3</v>
      </c>
      <c r="J874" s="23">
        <v>3206</v>
      </c>
      <c r="K874" s="23">
        <f t="shared" si="151"/>
        <v>15896653</v>
      </c>
      <c r="L874" s="23">
        <v>0</v>
      </c>
      <c r="M874" s="23">
        <v>0</v>
      </c>
      <c r="N874" s="23">
        <v>0</v>
      </c>
      <c r="O874" s="23">
        <f>[1]Лист1!$D$1083</f>
        <v>15896653</v>
      </c>
      <c r="P874" s="23">
        <f t="shared" si="153"/>
        <v>4549.0493632851621</v>
      </c>
      <c r="Q874" s="23">
        <v>9673</v>
      </c>
      <c r="R874" s="23" t="s">
        <v>572</v>
      </c>
      <c r="S874" s="32"/>
      <c r="T874" s="2"/>
      <c r="U874" s="2"/>
    </row>
    <row r="875" spans="1:21" s="62" customFormat="1" ht="30" customHeight="1" x14ac:dyDescent="0.3">
      <c r="A875" s="60">
        <v>816</v>
      </c>
      <c r="B875" s="141" t="s">
        <v>135</v>
      </c>
      <c r="C875" s="88">
        <v>1963</v>
      </c>
      <c r="D875" s="88" t="s">
        <v>1934</v>
      </c>
      <c r="E875" s="88" t="s">
        <v>16</v>
      </c>
      <c r="F875" s="99">
        <v>4</v>
      </c>
      <c r="G875" s="99">
        <v>3</v>
      </c>
      <c r="H875" s="23">
        <v>2116.6999999999998</v>
      </c>
      <c r="I875" s="23">
        <v>0</v>
      </c>
      <c r="J875" s="23">
        <v>1323</v>
      </c>
      <c r="K875" s="23">
        <f t="shared" si="151"/>
        <v>16462059.799999999</v>
      </c>
      <c r="L875" s="23">
        <v>0</v>
      </c>
      <c r="M875" s="23">
        <v>0</v>
      </c>
      <c r="N875" s="23">
        <v>0</v>
      </c>
      <c r="O875" s="23">
        <f>[1]Лист1!$D$1084</f>
        <v>16462059.799999999</v>
      </c>
      <c r="P875" s="23">
        <f t="shared" si="153"/>
        <v>7777.2286105730618</v>
      </c>
      <c r="Q875" s="23">
        <v>9673</v>
      </c>
      <c r="R875" s="23" t="s">
        <v>572</v>
      </c>
      <c r="S875" s="32"/>
      <c r="T875" s="2"/>
      <c r="U875" s="2"/>
    </row>
    <row r="876" spans="1:21" s="62" customFormat="1" ht="30" customHeight="1" x14ac:dyDescent="0.3">
      <c r="A876" s="60">
        <v>817</v>
      </c>
      <c r="B876" s="141" t="s">
        <v>1064</v>
      </c>
      <c r="C876" s="88">
        <v>1969</v>
      </c>
      <c r="D876" s="88" t="s">
        <v>1934</v>
      </c>
      <c r="E876" s="88" t="s">
        <v>16</v>
      </c>
      <c r="F876" s="99">
        <v>5</v>
      </c>
      <c r="G876" s="99">
        <v>4</v>
      </c>
      <c r="H876" s="23">
        <v>3372.5</v>
      </c>
      <c r="I876" s="23">
        <v>0</v>
      </c>
      <c r="J876" s="23">
        <v>2975</v>
      </c>
      <c r="K876" s="23">
        <f t="shared" si="151"/>
        <v>16061605.5</v>
      </c>
      <c r="L876" s="23">
        <v>0</v>
      </c>
      <c r="M876" s="23">
        <v>0</v>
      </c>
      <c r="N876" s="23">
        <v>0</v>
      </c>
      <c r="O876" s="23">
        <f>[1]Лист1!$D$233</f>
        <v>16061605.5</v>
      </c>
      <c r="P876" s="23">
        <f t="shared" si="153"/>
        <v>4762.5220163083768</v>
      </c>
      <c r="Q876" s="23">
        <v>9673</v>
      </c>
      <c r="R876" s="23" t="s">
        <v>573</v>
      </c>
      <c r="S876" s="32"/>
      <c r="T876" s="2"/>
      <c r="U876" s="2"/>
    </row>
    <row r="877" spans="1:21" s="62" customFormat="1" ht="30" customHeight="1" x14ac:dyDescent="0.3">
      <c r="A877" s="60">
        <v>818</v>
      </c>
      <c r="B877" s="141" t="s">
        <v>136</v>
      </c>
      <c r="C877" s="88">
        <v>1962</v>
      </c>
      <c r="D877" s="88" t="s">
        <v>1934</v>
      </c>
      <c r="E877" s="88" t="s">
        <v>16</v>
      </c>
      <c r="F877" s="99" t="s">
        <v>510</v>
      </c>
      <c r="G877" s="99" t="s">
        <v>447</v>
      </c>
      <c r="H877" s="23">
        <v>2125.1999999999998</v>
      </c>
      <c r="I877" s="23" t="s">
        <v>1133</v>
      </c>
      <c r="J877" s="23" t="s">
        <v>1134</v>
      </c>
      <c r="K877" s="23">
        <f t="shared" si="151"/>
        <v>17435820.799999997</v>
      </c>
      <c r="L877" s="23">
        <v>0</v>
      </c>
      <c r="M877" s="23">
        <v>0</v>
      </c>
      <c r="N877" s="23">
        <v>0</v>
      </c>
      <c r="O877" s="23">
        <f>[1]Лист1!$D$1085</f>
        <v>17435820.799999997</v>
      </c>
      <c r="P877" s="23">
        <f t="shared" si="153"/>
        <v>8204.3199698851859</v>
      </c>
      <c r="Q877" s="23">
        <v>9673</v>
      </c>
      <c r="R877" s="23" t="s">
        <v>572</v>
      </c>
      <c r="S877" s="32"/>
      <c r="T877" s="2"/>
      <c r="U877" s="2"/>
    </row>
    <row r="878" spans="1:21" s="62" customFormat="1" ht="30" customHeight="1" x14ac:dyDescent="0.3">
      <c r="A878" s="60">
        <v>819</v>
      </c>
      <c r="B878" s="141" t="s">
        <v>118</v>
      </c>
      <c r="C878" s="88">
        <v>1965</v>
      </c>
      <c r="D878" s="88" t="s">
        <v>1934</v>
      </c>
      <c r="E878" s="88" t="s">
        <v>16</v>
      </c>
      <c r="F878" s="99">
        <v>4</v>
      </c>
      <c r="G878" s="99">
        <v>3</v>
      </c>
      <c r="H878" s="23">
        <v>2182.1</v>
      </c>
      <c r="I878" s="23">
        <v>0</v>
      </c>
      <c r="J878" s="23">
        <v>1388.9</v>
      </c>
      <c r="K878" s="23">
        <f t="shared" si="151"/>
        <v>17626663.399999999</v>
      </c>
      <c r="L878" s="23">
        <v>0</v>
      </c>
      <c r="M878" s="23">
        <v>0</v>
      </c>
      <c r="N878" s="23">
        <v>0</v>
      </c>
      <c r="O878" s="23">
        <f>[1]Лист1!$D$1086</f>
        <v>17626663.399999999</v>
      </c>
      <c r="P878" s="23">
        <f t="shared" si="153"/>
        <v>8077.8440034828827</v>
      </c>
      <c r="Q878" s="23">
        <v>9673</v>
      </c>
      <c r="R878" s="23" t="s">
        <v>572</v>
      </c>
      <c r="S878" s="32"/>
      <c r="T878" s="2"/>
      <c r="U878" s="2"/>
    </row>
    <row r="879" spans="1:21" s="62" customFormat="1" ht="30" customHeight="1" x14ac:dyDescent="0.3">
      <c r="A879" s="60">
        <v>820</v>
      </c>
      <c r="B879" s="141" t="s">
        <v>137</v>
      </c>
      <c r="C879" s="88">
        <v>1961</v>
      </c>
      <c r="D879" s="88" t="s">
        <v>1934</v>
      </c>
      <c r="E879" s="88" t="s">
        <v>16</v>
      </c>
      <c r="F879" s="99">
        <v>2</v>
      </c>
      <c r="G879" s="99">
        <v>2</v>
      </c>
      <c r="H879" s="23">
        <v>661</v>
      </c>
      <c r="I879" s="23">
        <v>49.6</v>
      </c>
      <c r="J879" s="23">
        <v>611.4</v>
      </c>
      <c r="K879" s="23">
        <f t="shared" si="151"/>
        <v>8711305</v>
      </c>
      <c r="L879" s="23">
        <v>0</v>
      </c>
      <c r="M879" s="23">
        <v>0</v>
      </c>
      <c r="N879" s="23">
        <v>0</v>
      </c>
      <c r="O879" s="23">
        <f>[1]Лист1!$D$1087</f>
        <v>8711305</v>
      </c>
      <c r="P879" s="23">
        <f t="shared" si="153"/>
        <v>13178.978819969743</v>
      </c>
      <c r="Q879" s="23">
        <v>9673</v>
      </c>
      <c r="R879" s="23" t="s">
        <v>572</v>
      </c>
      <c r="S879" s="32"/>
      <c r="T879" s="2"/>
      <c r="U879" s="2"/>
    </row>
    <row r="880" spans="1:21" s="62" customFormat="1" ht="30" customHeight="1" x14ac:dyDescent="0.3">
      <c r="A880" s="60">
        <v>821</v>
      </c>
      <c r="B880" s="141" t="s">
        <v>1063</v>
      </c>
      <c r="C880" s="88">
        <v>1956</v>
      </c>
      <c r="D880" s="88" t="s">
        <v>1934</v>
      </c>
      <c r="E880" s="88" t="s">
        <v>391</v>
      </c>
      <c r="F880" s="99" t="s">
        <v>446</v>
      </c>
      <c r="G880" s="99" t="s">
        <v>446</v>
      </c>
      <c r="H880" s="23">
        <v>787.2</v>
      </c>
      <c r="I880" s="23" t="s">
        <v>1117</v>
      </c>
      <c r="J880" s="23" t="s">
        <v>1118</v>
      </c>
      <c r="K880" s="23">
        <f t="shared" si="151"/>
        <v>5168216.08</v>
      </c>
      <c r="L880" s="23">
        <v>0</v>
      </c>
      <c r="M880" s="23">
        <v>0</v>
      </c>
      <c r="N880" s="23">
        <v>0</v>
      </c>
      <c r="O880" s="23">
        <f>[1]Лист1!$D$232</f>
        <v>5168216.08</v>
      </c>
      <c r="P880" s="23">
        <f t="shared" si="152"/>
        <v>6565.3151422764222</v>
      </c>
      <c r="Q880" s="23">
        <v>9673</v>
      </c>
      <c r="R880" s="23" t="s">
        <v>573</v>
      </c>
      <c r="S880" s="32"/>
      <c r="T880" s="2"/>
      <c r="U880" s="2"/>
    </row>
    <row r="881" spans="1:21" s="62" customFormat="1" ht="30" customHeight="1" x14ac:dyDescent="0.3">
      <c r="A881" s="60">
        <v>822</v>
      </c>
      <c r="B881" s="141" t="s">
        <v>1066</v>
      </c>
      <c r="C881" s="88">
        <v>1969</v>
      </c>
      <c r="D881" s="88" t="s">
        <v>1934</v>
      </c>
      <c r="E881" s="88" t="s">
        <v>16</v>
      </c>
      <c r="F881" s="99">
        <v>5</v>
      </c>
      <c r="G881" s="99">
        <v>4</v>
      </c>
      <c r="H881" s="23">
        <v>3227.6</v>
      </c>
      <c r="I881" s="23">
        <v>0</v>
      </c>
      <c r="J881" s="23">
        <v>1986.3</v>
      </c>
      <c r="K881" s="23">
        <f t="shared" si="151"/>
        <v>26390337.799999997</v>
      </c>
      <c r="L881" s="23">
        <v>0</v>
      </c>
      <c r="M881" s="23">
        <v>0</v>
      </c>
      <c r="N881" s="23">
        <v>0</v>
      </c>
      <c r="O881" s="23">
        <f>[1]Лист1!$D$237</f>
        <v>26390337.799999997</v>
      </c>
      <c r="P881" s="23">
        <f>K881/H881</f>
        <v>8176.4586070144996</v>
      </c>
      <c r="Q881" s="23">
        <v>9673</v>
      </c>
      <c r="R881" s="23" t="s">
        <v>573</v>
      </c>
      <c r="S881" s="32"/>
      <c r="T881" s="2"/>
      <c r="U881" s="2"/>
    </row>
    <row r="882" spans="1:21" s="62" customFormat="1" ht="30" customHeight="1" x14ac:dyDescent="0.3">
      <c r="A882" s="60">
        <v>823</v>
      </c>
      <c r="B882" s="141" t="s">
        <v>138</v>
      </c>
      <c r="C882" s="88">
        <v>1961</v>
      </c>
      <c r="D882" s="88" t="s">
        <v>1934</v>
      </c>
      <c r="E882" s="88" t="s">
        <v>16</v>
      </c>
      <c r="F882" s="99">
        <v>2</v>
      </c>
      <c r="G882" s="99">
        <v>1</v>
      </c>
      <c r="H882" s="23">
        <v>333.6</v>
      </c>
      <c r="I882" s="23">
        <v>0</v>
      </c>
      <c r="J882" s="23">
        <v>211.9</v>
      </c>
      <c r="K882" s="23">
        <f t="shared" si="151"/>
        <v>3369894.4000000004</v>
      </c>
      <c r="L882" s="23">
        <v>0</v>
      </c>
      <c r="M882" s="23">
        <v>0</v>
      </c>
      <c r="N882" s="23">
        <v>0</v>
      </c>
      <c r="O882" s="23">
        <f>[1]Лист1!$D$1088</f>
        <v>3369894.4000000004</v>
      </c>
      <c r="P882" s="23">
        <f>K882/H882</f>
        <v>10101.601918465229</v>
      </c>
      <c r="Q882" s="23">
        <v>9673</v>
      </c>
      <c r="R882" s="23" t="s">
        <v>572</v>
      </c>
      <c r="S882" s="32"/>
      <c r="T882" s="2"/>
      <c r="U882" s="2"/>
    </row>
    <row r="883" spans="1:21" s="62" customFormat="1" ht="30" customHeight="1" x14ac:dyDescent="0.3">
      <c r="A883" s="60">
        <v>824</v>
      </c>
      <c r="B883" s="141" t="s">
        <v>1105</v>
      </c>
      <c r="C883" s="88">
        <v>1972</v>
      </c>
      <c r="D883" s="88" t="s">
        <v>1934</v>
      </c>
      <c r="E883" s="88" t="s">
        <v>16</v>
      </c>
      <c r="F883" s="99">
        <v>5</v>
      </c>
      <c r="G883" s="99">
        <v>6</v>
      </c>
      <c r="H883" s="23">
        <v>4886.5</v>
      </c>
      <c r="I883" s="23">
        <v>0</v>
      </c>
      <c r="J883" s="23">
        <v>3052.2</v>
      </c>
      <c r="K883" s="23">
        <f t="shared" si="151"/>
        <v>38751849</v>
      </c>
      <c r="L883" s="23">
        <v>0</v>
      </c>
      <c r="M883" s="23">
        <v>0</v>
      </c>
      <c r="N883" s="23">
        <v>0</v>
      </c>
      <c r="O883" s="23">
        <f>[1]Лист1!$D$1885</f>
        <v>38751849</v>
      </c>
      <c r="P883" s="23">
        <f>K883/H883</f>
        <v>7930.3896449401409</v>
      </c>
      <c r="Q883" s="23">
        <v>9673</v>
      </c>
      <c r="R883" s="23" t="s">
        <v>571</v>
      </c>
      <c r="S883" s="32"/>
      <c r="T883" s="2"/>
      <c r="U883" s="2"/>
    </row>
    <row r="884" spans="1:21" s="62" customFormat="1" ht="30" customHeight="1" x14ac:dyDescent="0.3">
      <c r="A884" s="60">
        <v>825</v>
      </c>
      <c r="B884" s="141" t="s">
        <v>1981</v>
      </c>
      <c r="C884" s="88">
        <v>1991</v>
      </c>
      <c r="D884" s="88" t="s">
        <v>1934</v>
      </c>
      <c r="E884" s="88" t="s">
        <v>111</v>
      </c>
      <c r="F884" s="99">
        <v>9</v>
      </c>
      <c r="G884" s="99">
        <v>2</v>
      </c>
      <c r="H884" s="23">
        <v>5283</v>
      </c>
      <c r="I884" s="23">
        <v>0</v>
      </c>
      <c r="J884" s="23">
        <v>4037.71</v>
      </c>
      <c r="K884" s="23">
        <f t="shared" si="151"/>
        <v>7200000</v>
      </c>
      <c r="L884" s="23">
        <v>0</v>
      </c>
      <c r="M884" s="23">
        <v>0</v>
      </c>
      <c r="N884" s="23">
        <v>0</v>
      </c>
      <c r="O884" s="23">
        <f>[1]Лист1!$D$235</f>
        <v>7200000</v>
      </c>
      <c r="P884" s="23">
        <f t="shared" si="152"/>
        <v>1362.862010221465</v>
      </c>
      <c r="Q884" s="23">
        <v>9673</v>
      </c>
      <c r="R884" s="23" t="s">
        <v>573</v>
      </c>
      <c r="S884" s="32"/>
      <c r="T884" s="2"/>
      <c r="U884" s="2"/>
    </row>
    <row r="885" spans="1:21" s="62" customFormat="1" ht="30" customHeight="1" x14ac:dyDescent="0.3">
      <c r="A885" s="60">
        <v>826</v>
      </c>
      <c r="B885" s="141" t="s">
        <v>1982</v>
      </c>
      <c r="C885" s="88">
        <v>1995</v>
      </c>
      <c r="D885" s="88" t="s">
        <v>1934</v>
      </c>
      <c r="E885" s="88" t="s">
        <v>16</v>
      </c>
      <c r="F885" s="99">
        <v>9</v>
      </c>
      <c r="G885" s="99">
        <v>2</v>
      </c>
      <c r="H885" s="23">
        <v>3904.7</v>
      </c>
      <c r="I885" s="23">
        <v>424.5</v>
      </c>
      <c r="J885" s="23">
        <v>3414.57</v>
      </c>
      <c r="K885" s="23">
        <f t="shared" si="151"/>
        <v>7200000</v>
      </c>
      <c r="L885" s="23">
        <v>0</v>
      </c>
      <c r="M885" s="23">
        <v>0</v>
      </c>
      <c r="N885" s="23">
        <v>0</v>
      </c>
      <c r="O885" s="23">
        <f>[1]Лист1!$D$236</f>
        <v>7200000</v>
      </c>
      <c r="P885" s="23">
        <f t="shared" si="152"/>
        <v>1843.9316720874845</v>
      </c>
      <c r="Q885" s="23">
        <v>9673</v>
      </c>
      <c r="R885" s="23" t="s">
        <v>573</v>
      </c>
      <c r="S885" s="32"/>
      <c r="T885" s="2"/>
      <c r="U885" s="2"/>
    </row>
    <row r="886" spans="1:21" s="62" customFormat="1" ht="30" customHeight="1" x14ac:dyDescent="0.3">
      <c r="A886" s="60">
        <v>827</v>
      </c>
      <c r="B886" s="141" t="s">
        <v>1067</v>
      </c>
      <c r="C886" s="88">
        <v>1957</v>
      </c>
      <c r="D886" s="88" t="s">
        <v>1934</v>
      </c>
      <c r="E886" s="88" t="s">
        <v>16</v>
      </c>
      <c r="F886" s="99">
        <v>2</v>
      </c>
      <c r="G886" s="99">
        <v>1</v>
      </c>
      <c r="H886" s="23">
        <v>328.5</v>
      </c>
      <c r="I886" s="23">
        <v>0</v>
      </c>
      <c r="J886" s="23">
        <v>199.5</v>
      </c>
      <c r="K886" s="23">
        <f t="shared" si="151"/>
        <v>381524.5</v>
      </c>
      <c r="L886" s="23">
        <v>0</v>
      </c>
      <c r="M886" s="23">
        <v>0</v>
      </c>
      <c r="N886" s="23">
        <v>0</v>
      </c>
      <c r="O886" s="23">
        <f>[1]Лист1!$D$238</f>
        <v>381524.5</v>
      </c>
      <c r="P886" s="23">
        <f t="shared" si="152"/>
        <v>1161.4140030441399</v>
      </c>
      <c r="Q886" s="23">
        <v>9673</v>
      </c>
      <c r="R886" s="23" t="s">
        <v>573</v>
      </c>
      <c r="S886" s="32"/>
      <c r="T886" s="2"/>
      <c r="U886" s="2"/>
    </row>
    <row r="887" spans="1:21" s="62" customFormat="1" ht="30" customHeight="1" x14ac:dyDescent="0.3">
      <c r="A887" s="60">
        <v>828</v>
      </c>
      <c r="B887" s="141" t="s">
        <v>1093</v>
      </c>
      <c r="C887" s="88">
        <v>1971</v>
      </c>
      <c r="D887" s="88" t="s">
        <v>1934</v>
      </c>
      <c r="E887" s="88" t="s">
        <v>16</v>
      </c>
      <c r="F887" s="99">
        <v>5</v>
      </c>
      <c r="G887" s="99">
        <v>6</v>
      </c>
      <c r="H887" s="23">
        <v>4970.8</v>
      </c>
      <c r="I887" s="23">
        <v>0</v>
      </c>
      <c r="J887" s="23">
        <v>3018.9</v>
      </c>
      <c r="K887" s="23">
        <f t="shared" si="151"/>
        <v>29896810.000000004</v>
      </c>
      <c r="L887" s="23">
        <v>0</v>
      </c>
      <c r="M887" s="23">
        <v>0</v>
      </c>
      <c r="N887" s="23">
        <v>0</v>
      </c>
      <c r="O887" s="23">
        <f>[1]Лист1!$D$1090</f>
        <v>29896810.000000004</v>
      </c>
      <c r="P887" s="23">
        <f>K887/H887</f>
        <v>6014.4866017542454</v>
      </c>
      <c r="Q887" s="23">
        <v>9673</v>
      </c>
      <c r="R887" s="23" t="s">
        <v>572</v>
      </c>
      <c r="S887" s="32"/>
      <c r="T887" s="2"/>
      <c r="U887" s="2"/>
    </row>
    <row r="888" spans="1:21" s="62" customFormat="1" ht="30" customHeight="1" x14ac:dyDescent="0.3">
      <c r="A888" s="60">
        <v>829</v>
      </c>
      <c r="B888" s="141" t="s">
        <v>1068</v>
      </c>
      <c r="C888" s="88">
        <v>1976</v>
      </c>
      <c r="D888" s="88" t="s">
        <v>1934</v>
      </c>
      <c r="E888" s="88" t="s">
        <v>16</v>
      </c>
      <c r="F888" s="99">
        <v>5</v>
      </c>
      <c r="G888" s="99">
        <v>6</v>
      </c>
      <c r="H888" s="23">
        <v>5065.8999999999996</v>
      </c>
      <c r="I888" s="23">
        <v>1083.9000000000001</v>
      </c>
      <c r="J888" s="23">
        <v>2360.1</v>
      </c>
      <c r="K888" s="23">
        <f t="shared" si="151"/>
        <v>5541627.2000000002</v>
      </c>
      <c r="L888" s="23">
        <v>0</v>
      </c>
      <c r="M888" s="23">
        <v>0</v>
      </c>
      <c r="N888" s="23">
        <v>0</v>
      </c>
      <c r="O888" s="23">
        <f>[1]Лист1!$D$239</f>
        <v>5541627.2000000002</v>
      </c>
      <c r="P888" s="23">
        <f t="shared" si="152"/>
        <v>1093.9077360390061</v>
      </c>
      <c r="Q888" s="23">
        <v>9673</v>
      </c>
      <c r="R888" s="23" t="s">
        <v>573</v>
      </c>
      <c r="S888" s="32"/>
      <c r="T888" s="2"/>
      <c r="U888" s="2"/>
    </row>
    <row r="889" spans="1:21" s="62" customFormat="1" ht="30" customHeight="1" x14ac:dyDescent="0.3">
      <c r="A889" s="60">
        <v>830</v>
      </c>
      <c r="B889" s="141" t="s">
        <v>119</v>
      </c>
      <c r="C889" s="88">
        <v>1964</v>
      </c>
      <c r="D889" s="88" t="s">
        <v>1114</v>
      </c>
      <c r="E889" s="88" t="s">
        <v>16</v>
      </c>
      <c r="F889" s="99">
        <v>5</v>
      </c>
      <c r="G889" s="99">
        <v>4</v>
      </c>
      <c r="H889" s="23">
        <v>3441</v>
      </c>
      <c r="I889" s="23">
        <v>733.8</v>
      </c>
      <c r="J889" s="23">
        <v>1705</v>
      </c>
      <c r="K889" s="23">
        <f t="shared" si="151"/>
        <v>120000</v>
      </c>
      <c r="L889" s="23">
        <v>0</v>
      </c>
      <c r="M889" s="23">
        <v>0</v>
      </c>
      <c r="N889" s="23">
        <v>0</v>
      </c>
      <c r="O889" s="23">
        <f>[1]Лист1!$D$240</f>
        <v>120000</v>
      </c>
      <c r="P889" s="23">
        <f t="shared" si="152"/>
        <v>34.873583260680036</v>
      </c>
      <c r="Q889" s="23">
        <v>9673</v>
      </c>
      <c r="R889" s="23" t="s">
        <v>573</v>
      </c>
      <c r="S889" s="32"/>
      <c r="T889" s="2"/>
      <c r="U889" s="2"/>
    </row>
    <row r="890" spans="1:21" s="62" customFormat="1" ht="30" customHeight="1" x14ac:dyDescent="0.3">
      <c r="A890" s="60">
        <v>831</v>
      </c>
      <c r="B890" s="141" t="s">
        <v>120</v>
      </c>
      <c r="C890" s="88">
        <v>1965</v>
      </c>
      <c r="D890" s="88" t="s">
        <v>1934</v>
      </c>
      <c r="E890" s="88" t="s">
        <v>16</v>
      </c>
      <c r="F890" s="99">
        <v>4</v>
      </c>
      <c r="G890" s="99">
        <v>4</v>
      </c>
      <c r="H890" s="23">
        <v>2691.5</v>
      </c>
      <c r="I890" s="23">
        <v>30.4</v>
      </c>
      <c r="J890" s="23">
        <v>1680.9</v>
      </c>
      <c r="K890" s="23">
        <f t="shared" ref="K890:K934" si="154">SUM(L890:O890)</f>
        <v>22441081</v>
      </c>
      <c r="L890" s="23">
        <v>0</v>
      </c>
      <c r="M890" s="23">
        <v>0</v>
      </c>
      <c r="N890" s="23">
        <v>0</v>
      </c>
      <c r="O890" s="23">
        <f>[1]Лист1!$D$1089</f>
        <v>22441081</v>
      </c>
      <c r="P890" s="23">
        <f>K890/H890</f>
        <v>8337.7599851383984</v>
      </c>
      <c r="Q890" s="23">
        <v>9673</v>
      </c>
      <c r="R890" s="23" t="s">
        <v>572</v>
      </c>
      <c r="S890" s="32"/>
      <c r="T890" s="2"/>
      <c r="U890" s="2"/>
    </row>
    <row r="891" spans="1:21" s="62" customFormat="1" ht="30" customHeight="1" x14ac:dyDescent="0.3">
      <c r="A891" s="60">
        <v>832</v>
      </c>
      <c r="B891" s="141" t="s">
        <v>122</v>
      </c>
      <c r="C891" s="131">
        <v>1963</v>
      </c>
      <c r="D891" s="88" t="s">
        <v>1934</v>
      </c>
      <c r="E891" s="69" t="s">
        <v>16</v>
      </c>
      <c r="F891" s="97">
        <v>2</v>
      </c>
      <c r="G891" s="97">
        <v>2</v>
      </c>
      <c r="H891" s="23">
        <v>421.4</v>
      </c>
      <c r="I891" s="23">
        <v>0</v>
      </c>
      <c r="J891" s="23">
        <v>379.2</v>
      </c>
      <c r="K891" s="23">
        <f t="shared" si="154"/>
        <v>5207755.5999999996</v>
      </c>
      <c r="L891" s="23">
        <v>0</v>
      </c>
      <c r="M891" s="23">
        <v>0</v>
      </c>
      <c r="N891" s="23">
        <v>0</v>
      </c>
      <c r="O891" s="23">
        <f>[1]Лист1!$D$1091</f>
        <v>5207755.5999999996</v>
      </c>
      <c r="P891" s="23">
        <f>K891/H891</f>
        <v>12358.22401518747</v>
      </c>
      <c r="Q891" s="23">
        <v>9673</v>
      </c>
      <c r="R891" s="23" t="s">
        <v>572</v>
      </c>
      <c r="S891" s="32"/>
      <c r="T891" s="2"/>
      <c r="U891" s="2"/>
    </row>
    <row r="892" spans="1:21" s="62" customFormat="1" ht="30" customHeight="1" x14ac:dyDescent="0.3">
      <c r="A892" s="60">
        <v>833</v>
      </c>
      <c r="B892" s="141" t="s">
        <v>123</v>
      </c>
      <c r="C892" s="131">
        <v>1963</v>
      </c>
      <c r="D892" s="88" t="s">
        <v>1934</v>
      </c>
      <c r="E892" s="69" t="s">
        <v>16</v>
      </c>
      <c r="F892" s="97">
        <v>2</v>
      </c>
      <c r="G892" s="97">
        <v>2</v>
      </c>
      <c r="H892" s="23">
        <v>417.3</v>
      </c>
      <c r="I892" s="23">
        <v>0</v>
      </c>
      <c r="J892" s="23">
        <v>375</v>
      </c>
      <c r="K892" s="23">
        <f t="shared" si="154"/>
        <v>4747430</v>
      </c>
      <c r="L892" s="23">
        <v>0</v>
      </c>
      <c r="M892" s="23">
        <v>0</v>
      </c>
      <c r="N892" s="23">
        <v>0</v>
      </c>
      <c r="O892" s="23">
        <f>[1]Лист1!$D$1092</f>
        <v>4747430</v>
      </c>
      <c r="P892" s="23">
        <f>K892/H892</f>
        <v>11376.539659717229</v>
      </c>
      <c r="Q892" s="23">
        <v>9673</v>
      </c>
      <c r="R892" s="23" t="s">
        <v>572</v>
      </c>
      <c r="S892" s="32"/>
      <c r="T892" s="2"/>
      <c r="U892" s="2"/>
    </row>
    <row r="893" spans="1:21" s="62" customFormat="1" ht="30" customHeight="1" x14ac:dyDescent="0.3">
      <c r="A893" s="60">
        <v>834</v>
      </c>
      <c r="B893" s="141" t="s">
        <v>1069</v>
      </c>
      <c r="C893" s="131">
        <v>1967</v>
      </c>
      <c r="D893" s="131" t="s">
        <v>1934</v>
      </c>
      <c r="E893" s="131" t="s">
        <v>16</v>
      </c>
      <c r="F893" s="97">
        <v>2</v>
      </c>
      <c r="G893" s="97">
        <v>2</v>
      </c>
      <c r="H893" s="23">
        <v>572.4</v>
      </c>
      <c r="I893" s="23">
        <v>0</v>
      </c>
      <c r="J893" s="23">
        <v>525.9</v>
      </c>
      <c r="K893" s="23">
        <f t="shared" si="154"/>
        <v>4625687.9000000004</v>
      </c>
      <c r="L893" s="23">
        <v>0</v>
      </c>
      <c r="M893" s="23">
        <v>0</v>
      </c>
      <c r="N893" s="23">
        <v>0</v>
      </c>
      <c r="O893" s="23">
        <f>[1]Лист1!$D$241</f>
        <v>4625687.9000000004</v>
      </c>
      <c r="P893" s="23">
        <f t="shared" si="152"/>
        <v>8081.2157582110422</v>
      </c>
      <c r="Q893" s="23">
        <v>9673</v>
      </c>
      <c r="R893" s="23" t="s">
        <v>573</v>
      </c>
      <c r="S893" s="32"/>
      <c r="T893" s="2"/>
      <c r="U893" s="2"/>
    </row>
    <row r="894" spans="1:21" s="62" customFormat="1" ht="30" customHeight="1" x14ac:dyDescent="0.3">
      <c r="A894" s="60">
        <v>835</v>
      </c>
      <c r="B894" s="141" t="s">
        <v>121</v>
      </c>
      <c r="C894" s="131">
        <v>1967</v>
      </c>
      <c r="D894" s="131" t="s">
        <v>1934</v>
      </c>
      <c r="E894" s="131" t="s">
        <v>16</v>
      </c>
      <c r="F894" s="97">
        <v>2</v>
      </c>
      <c r="G894" s="97">
        <v>2</v>
      </c>
      <c r="H894" s="23">
        <v>571.1</v>
      </c>
      <c r="I894" s="23">
        <v>0</v>
      </c>
      <c r="J894" s="23">
        <v>571.1</v>
      </c>
      <c r="K894" s="23">
        <f t="shared" si="154"/>
        <v>1048597.1000000001</v>
      </c>
      <c r="L894" s="23">
        <v>0</v>
      </c>
      <c r="M894" s="23">
        <v>0</v>
      </c>
      <c r="N894" s="23">
        <v>0</v>
      </c>
      <c r="O894" s="23">
        <f>[1]Лист1!$D$242</f>
        <v>1048597.1000000001</v>
      </c>
      <c r="P894" s="23">
        <f t="shared" si="152"/>
        <v>1836.1006828926634</v>
      </c>
      <c r="Q894" s="23">
        <v>9673</v>
      </c>
      <c r="R894" s="23" t="s">
        <v>573</v>
      </c>
      <c r="S894" s="32"/>
      <c r="T894" s="2"/>
      <c r="U894" s="2"/>
    </row>
    <row r="895" spans="1:21" s="62" customFormat="1" ht="30" customHeight="1" x14ac:dyDescent="0.3">
      <c r="A895" s="60">
        <v>836</v>
      </c>
      <c r="B895" s="141" t="s">
        <v>1070</v>
      </c>
      <c r="C895" s="131">
        <v>1967</v>
      </c>
      <c r="D895" s="131">
        <v>2017</v>
      </c>
      <c r="E895" s="69" t="s">
        <v>16</v>
      </c>
      <c r="F895" s="97">
        <v>2</v>
      </c>
      <c r="G895" s="97">
        <v>2</v>
      </c>
      <c r="H895" s="23">
        <v>806</v>
      </c>
      <c r="I895" s="23">
        <v>278</v>
      </c>
      <c r="J895" s="23">
        <v>528</v>
      </c>
      <c r="K895" s="23">
        <f t="shared" si="154"/>
        <v>6527682.5999999996</v>
      </c>
      <c r="L895" s="23">
        <v>0</v>
      </c>
      <c r="M895" s="23">
        <v>0</v>
      </c>
      <c r="N895" s="23">
        <v>0</v>
      </c>
      <c r="O895" s="23">
        <f>[1]Лист1!$D$243</f>
        <v>6527682.5999999996</v>
      </c>
      <c r="P895" s="23">
        <f t="shared" si="152"/>
        <v>8098.8617866004961</v>
      </c>
      <c r="Q895" s="23">
        <v>9673</v>
      </c>
      <c r="R895" s="23" t="s">
        <v>573</v>
      </c>
      <c r="S895" s="32"/>
      <c r="T895" s="2"/>
      <c r="U895" s="2"/>
    </row>
    <row r="896" spans="1:21" s="62" customFormat="1" ht="30" customHeight="1" x14ac:dyDescent="0.3">
      <c r="A896" s="60">
        <v>837</v>
      </c>
      <c r="B896" s="141" t="s">
        <v>1094</v>
      </c>
      <c r="C896" s="131">
        <v>1960</v>
      </c>
      <c r="D896" s="88" t="s">
        <v>1934</v>
      </c>
      <c r="E896" s="69" t="s">
        <v>16</v>
      </c>
      <c r="F896" s="97">
        <v>2</v>
      </c>
      <c r="G896" s="97">
        <v>2</v>
      </c>
      <c r="H896" s="23">
        <v>419.2</v>
      </c>
      <c r="I896" s="23">
        <v>43.8</v>
      </c>
      <c r="J896" s="23">
        <v>386.2</v>
      </c>
      <c r="K896" s="23">
        <f t="shared" si="154"/>
        <v>2329141.2000000002</v>
      </c>
      <c r="L896" s="23">
        <v>0</v>
      </c>
      <c r="M896" s="23">
        <v>0</v>
      </c>
      <c r="N896" s="23">
        <v>0</v>
      </c>
      <c r="O896" s="23">
        <f>[1]Лист1!$D$1093</f>
        <v>2329141.2000000002</v>
      </c>
      <c r="P896" s="23">
        <f>K896/H896</f>
        <v>5556.1574427480919</v>
      </c>
      <c r="Q896" s="23">
        <v>9673</v>
      </c>
      <c r="R896" s="23" t="s">
        <v>572</v>
      </c>
      <c r="S896" s="32"/>
      <c r="T896" s="2"/>
      <c r="U896" s="2"/>
    </row>
    <row r="897" spans="1:21" s="62" customFormat="1" ht="30" customHeight="1" x14ac:dyDescent="0.3">
      <c r="A897" s="60">
        <v>838</v>
      </c>
      <c r="B897" s="141" t="s">
        <v>1106</v>
      </c>
      <c r="C897" s="131">
        <v>1960</v>
      </c>
      <c r="D897" s="88" t="s">
        <v>1934</v>
      </c>
      <c r="E897" s="69" t="s">
        <v>16</v>
      </c>
      <c r="F897" s="97">
        <v>2</v>
      </c>
      <c r="G897" s="97">
        <v>2</v>
      </c>
      <c r="H897" s="23">
        <v>419.2</v>
      </c>
      <c r="I897" s="23">
        <v>0</v>
      </c>
      <c r="J897" s="23">
        <v>386.2</v>
      </c>
      <c r="K897" s="23">
        <f t="shared" si="154"/>
        <v>2329141.2000000002</v>
      </c>
      <c r="L897" s="23">
        <v>0</v>
      </c>
      <c r="M897" s="23">
        <v>0</v>
      </c>
      <c r="N897" s="23">
        <v>0</v>
      </c>
      <c r="O897" s="23">
        <f>[1]Лист1!$D$1886</f>
        <v>2329141.2000000002</v>
      </c>
      <c r="P897" s="23">
        <f>K897/H897</f>
        <v>5556.1574427480919</v>
      </c>
      <c r="Q897" s="23">
        <v>9673</v>
      </c>
      <c r="R897" s="23" t="s">
        <v>571</v>
      </c>
      <c r="S897" s="32"/>
      <c r="T897" s="2"/>
      <c r="U897" s="2"/>
    </row>
    <row r="898" spans="1:21" s="62" customFormat="1" ht="30" customHeight="1" x14ac:dyDescent="0.3">
      <c r="A898" s="60">
        <v>839</v>
      </c>
      <c r="B898" s="141" t="s">
        <v>1071</v>
      </c>
      <c r="C898" s="131">
        <v>1969</v>
      </c>
      <c r="D898" s="131" t="s">
        <v>1934</v>
      </c>
      <c r="E898" s="69" t="s">
        <v>16</v>
      </c>
      <c r="F898" s="97">
        <v>2</v>
      </c>
      <c r="G898" s="97">
        <v>2</v>
      </c>
      <c r="H898" s="23">
        <v>610.4</v>
      </c>
      <c r="I898" s="23">
        <v>0</v>
      </c>
      <c r="J898" s="23">
        <v>340</v>
      </c>
      <c r="K898" s="23">
        <f t="shared" si="154"/>
        <v>5914224.4000000004</v>
      </c>
      <c r="L898" s="23">
        <v>0</v>
      </c>
      <c r="M898" s="23">
        <v>0</v>
      </c>
      <c r="N898" s="23">
        <v>0</v>
      </c>
      <c r="O898" s="23">
        <f>[1]Лист1!$D$244</f>
        <v>5914224.4000000004</v>
      </c>
      <c r="P898" s="23">
        <f t="shared" si="152"/>
        <v>9689.0963302752298</v>
      </c>
      <c r="Q898" s="23">
        <v>9673</v>
      </c>
      <c r="R898" s="23" t="s">
        <v>573</v>
      </c>
      <c r="S898" s="32"/>
      <c r="T898" s="2"/>
      <c r="U898" s="2"/>
    </row>
    <row r="899" spans="1:21" s="62" customFormat="1" ht="30" customHeight="1" x14ac:dyDescent="0.3">
      <c r="A899" s="60">
        <v>840</v>
      </c>
      <c r="B899" s="141" t="s">
        <v>1072</v>
      </c>
      <c r="C899" s="131">
        <v>1970</v>
      </c>
      <c r="D899" s="131" t="s">
        <v>1934</v>
      </c>
      <c r="E899" s="69" t="s">
        <v>16</v>
      </c>
      <c r="F899" s="97">
        <v>2</v>
      </c>
      <c r="G899" s="97">
        <v>2</v>
      </c>
      <c r="H899" s="23">
        <v>600</v>
      </c>
      <c r="I899" s="23">
        <v>0</v>
      </c>
      <c r="J899" s="23">
        <v>410</v>
      </c>
      <c r="K899" s="23">
        <f t="shared" si="154"/>
        <v>5896950</v>
      </c>
      <c r="L899" s="23">
        <v>0</v>
      </c>
      <c r="M899" s="23">
        <v>0</v>
      </c>
      <c r="N899" s="23">
        <v>0</v>
      </c>
      <c r="O899" s="23">
        <f>[1]Лист1!$D$245</f>
        <v>5896950</v>
      </c>
      <c r="P899" s="23">
        <f t="shared" si="152"/>
        <v>9828.25</v>
      </c>
      <c r="Q899" s="23">
        <v>9673</v>
      </c>
      <c r="R899" s="23" t="s">
        <v>573</v>
      </c>
      <c r="S899" s="32"/>
      <c r="T899" s="2"/>
      <c r="U899" s="2"/>
    </row>
    <row r="900" spans="1:21" s="62" customFormat="1" ht="30" customHeight="1" x14ac:dyDescent="0.3">
      <c r="A900" s="60">
        <v>841</v>
      </c>
      <c r="B900" s="141" t="s">
        <v>1073</v>
      </c>
      <c r="C900" s="131">
        <v>1967</v>
      </c>
      <c r="D900" s="131" t="s">
        <v>1934</v>
      </c>
      <c r="E900" s="69" t="s">
        <v>16</v>
      </c>
      <c r="F900" s="97">
        <v>2</v>
      </c>
      <c r="G900" s="97">
        <v>2</v>
      </c>
      <c r="H900" s="23">
        <v>610</v>
      </c>
      <c r="I900" s="23">
        <v>0</v>
      </c>
      <c r="J900" s="23">
        <v>425</v>
      </c>
      <c r="K900" s="23">
        <f t="shared" si="154"/>
        <v>5628690</v>
      </c>
      <c r="L900" s="23">
        <v>0</v>
      </c>
      <c r="M900" s="23">
        <v>0</v>
      </c>
      <c r="N900" s="23">
        <v>0</v>
      </c>
      <c r="O900" s="23">
        <f>[1]Лист1!$D$246</f>
        <v>5628690</v>
      </c>
      <c r="P900" s="23">
        <f t="shared" si="152"/>
        <v>9227.3606557377043</v>
      </c>
      <c r="Q900" s="23">
        <v>9673</v>
      </c>
      <c r="R900" s="23" t="s">
        <v>573</v>
      </c>
      <c r="S900" s="32"/>
      <c r="T900" s="2"/>
      <c r="U900" s="2"/>
    </row>
    <row r="901" spans="1:21" s="62" customFormat="1" ht="30" customHeight="1" x14ac:dyDescent="0.3">
      <c r="A901" s="60">
        <v>842</v>
      </c>
      <c r="B901" s="141" t="s">
        <v>139</v>
      </c>
      <c r="C901" s="131">
        <v>1963</v>
      </c>
      <c r="D901" s="88" t="s">
        <v>1934</v>
      </c>
      <c r="E901" s="69" t="s">
        <v>16</v>
      </c>
      <c r="F901" s="97">
        <v>2</v>
      </c>
      <c r="G901" s="97">
        <v>2</v>
      </c>
      <c r="H901" s="23">
        <v>418.5</v>
      </c>
      <c r="I901" s="23">
        <v>0</v>
      </c>
      <c r="J901" s="23">
        <v>260</v>
      </c>
      <c r="K901" s="23">
        <f t="shared" si="154"/>
        <v>3487500</v>
      </c>
      <c r="L901" s="23">
        <v>0</v>
      </c>
      <c r="M901" s="23">
        <v>0</v>
      </c>
      <c r="N901" s="23">
        <v>0</v>
      </c>
      <c r="O901" s="23">
        <f>[1]Лист1!$D$1094</f>
        <v>3487500</v>
      </c>
      <c r="P901" s="23">
        <f>K901/H901</f>
        <v>8333.3333333333339</v>
      </c>
      <c r="Q901" s="23">
        <v>9673</v>
      </c>
      <c r="R901" s="23" t="s">
        <v>572</v>
      </c>
      <c r="S901" s="32"/>
      <c r="T901" s="2"/>
      <c r="U901" s="2"/>
    </row>
    <row r="902" spans="1:21" s="62" customFormat="1" ht="30" customHeight="1" x14ac:dyDescent="0.3">
      <c r="A902" s="60">
        <v>843</v>
      </c>
      <c r="B902" s="141" t="s">
        <v>1074</v>
      </c>
      <c r="C902" s="131">
        <v>1968</v>
      </c>
      <c r="D902" s="131" t="s">
        <v>1934</v>
      </c>
      <c r="E902" s="131" t="s">
        <v>16</v>
      </c>
      <c r="F902" s="97">
        <v>2</v>
      </c>
      <c r="G902" s="97">
        <v>2</v>
      </c>
      <c r="H902" s="23">
        <v>550</v>
      </c>
      <c r="I902" s="23">
        <v>204.7</v>
      </c>
      <c r="J902" s="23">
        <v>298.60000000000002</v>
      </c>
      <c r="K902" s="23">
        <f t="shared" si="154"/>
        <v>6730017</v>
      </c>
      <c r="L902" s="23">
        <v>0</v>
      </c>
      <c r="M902" s="23">
        <v>0</v>
      </c>
      <c r="N902" s="23">
        <v>0</v>
      </c>
      <c r="O902" s="23">
        <f>[1]Лист1!$D$247</f>
        <v>6730017</v>
      </c>
      <c r="P902" s="23">
        <f t="shared" si="152"/>
        <v>12236.394545454545</v>
      </c>
      <c r="Q902" s="23">
        <v>9673</v>
      </c>
      <c r="R902" s="23" t="s">
        <v>573</v>
      </c>
      <c r="S902" s="32"/>
      <c r="T902" s="2"/>
      <c r="U902" s="2"/>
    </row>
    <row r="903" spans="1:21" s="62" customFormat="1" ht="30" customHeight="1" x14ac:dyDescent="0.3">
      <c r="A903" s="60">
        <v>844</v>
      </c>
      <c r="B903" s="141" t="s">
        <v>124</v>
      </c>
      <c r="C903" s="131">
        <v>1966</v>
      </c>
      <c r="D903" s="88" t="s">
        <v>1934</v>
      </c>
      <c r="E903" s="69" t="s">
        <v>16</v>
      </c>
      <c r="F903" s="97">
        <v>2</v>
      </c>
      <c r="G903" s="97">
        <v>2</v>
      </c>
      <c r="H903" s="23">
        <v>590</v>
      </c>
      <c r="I903" s="23">
        <v>0</v>
      </c>
      <c r="J903" s="23">
        <v>520</v>
      </c>
      <c r="K903" s="23">
        <f t="shared" si="154"/>
        <v>524360</v>
      </c>
      <c r="L903" s="23">
        <v>0</v>
      </c>
      <c r="M903" s="23">
        <v>0</v>
      </c>
      <c r="N903" s="23">
        <v>0</v>
      </c>
      <c r="O903" s="23">
        <f>[1]Лист1!$D$1095</f>
        <v>524360</v>
      </c>
      <c r="P903" s="23">
        <f>K903/H903</f>
        <v>888.74576271186436</v>
      </c>
      <c r="Q903" s="23">
        <v>9673</v>
      </c>
      <c r="R903" s="23" t="s">
        <v>572</v>
      </c>
      <c r="S903" s="32"/>
      <c r="T903" s="2"/>
      <c r="U903" s="2"/>
    </row>
    <row r="904" spans="1:21" s="62" customFormat="1" ht="30" customHeight="1" x14ac:dyDescent="0.3">
      <c r="A904" s="60">
        <v>845</v>
      </c>
      <c r="B904" s="141" t="s">
        <v>1075</v>
      </c>
      <c r="C904" s="131">
        <v>1971</v>
      </c>
      <c r="D904" s="131" t="s">
        <v>1934</v>
      </c>
      <c r="E904" s="131" t="s">
        <v>16</v>
      </c>
      <c r="F904" s="97">
        <v>2</v>
      </c>
      <c r="G904" s="97">
        <v>2</v>
      </c>
      <c r="H904" s="23">
        <v>504</v>
      </c>
      <c r="I904" s="23">
        <v>204.7</v>
      </c>
      <c r="J904" s="23">
        <v>298.60000000000002</v>
      </c>
      <c r="K904" s="23">
        <f t="shared" si="154"/>
        <v>4771622</v>
      </c>
      <c r="L904" s="23">
        <v>0</v>
      </c>
      <c r="M904" s="23">
        <v>0</v>
      </c>
      <c r="N904" s="23">
        <v>0</v>
      </c>
      <c r="O904" s="23">
        <f>[1]Лист1!$D$248</f>
        <v>4771622</v>
      </c>
      <c r="P904" s="23">
        <f t="shared" si="152"/>
        <v>9467.5039682539682</v>
      </c>
      <c r="Q904" s="23">
        <v>9673</v>
      </c>
      <c r="R904" s="23" t="s">
        <v>573</v>
      </c>
      <c r="S904" s="32"/>
      <c r="T904" s="2"/>
      <c r="U904" s="2"/>
    </row>
    <row r="905" spans="1:21" s="62" customFormat="1" ht="30" customHeight="1" x14ac:dyDescent="0.3">
      <c r="A905" s="60">
        <v>846</v>
      </c>
      <c r="B905" s="141" t="s">
        <v>1076</v>
      </c>
      <c r="C905" s="131">
        <v>1969</v>
      </c>
      <c r="D905" s="131" t="s">
        <v>1934</v>
      </c>
      <c r="E905" s="131" t="s">
        <v>16</v>
      </c>
      <c r="F905" s="97">
        <v>2</v>
      </c>
      <c r="G905" s="97">
        <v>2</v>
      </c>
      <c r="H905" s="23">
        <v>544</v>
      </c>
      <c r="I905" s="23">
        <v>204.7</v>
      </c>
      <c r="J905" s="23">
        <v>298.60000000000002</v>
      </c>
      <c r="K905" s="23">
        <f t="shared" si="154"/>
        <v>4803782</v>
      </c>
      <c r="L905" s="23">
        <v>0</v>
      </c>
      <c r="M905" s="23">
        <v>0</v>
      </c>
      <c r="N905" s="23">
        <v>0</v>
      </c>
      <c r="O905" s="23">
        <f>[1]Лист1!$D$249</f>
        <v>4803782</v>
      </c>
      <c r="P905" s="23">
        <f t="shared" si="152"/>
        <v>8830.4816176470595</v>
      </c>
      <c r="Q905" s="23">
        <v>9673</v>
      </c>
      <c r="R905" s="23" t="s">
        <v>573</v>
      </c>
      <c r="S905" s="32"/>
      <c r="T905" s="2"/>
      <c r="U905" s="2"/>
    </row>
    <row r="906" spans="1:21" s="62" customFormat="1" ht="30" customHeight="1" x14ac:dyDescent="0.3">
      <c r="A906" s="60">
        <v>847</v>
      </c>
      <c r="B906" s="141" t="s">
        <v>140</v>
      </c>
      <c r="C906" s="131">
        <v>1964</v>
      </c>
      <c r="D906" s="88" t="s">
        <v>1934</v>
      </c>
      <c r="E906" s="131" t="s">
        <v>16</v>
      </c>
      <c r="F906" s="97">
        <v>2</v>
      </c>
      <c r="G906" s="97">
        <v>2</v>
      </c>
      <c r="H906" s="23">
        <v>555</v>
      </c>
      <c r="I906" s="23">
        <v>0</v>
      </c>
      <c r="J906" s="23">
        <v>490</v>
      </c>
      <c r="K906" s="23">
        <f t="shared" si="154"/>
        <v>6072588</v>
      </c>
      <c r="L906" s="23">
        <v>0</v>
      </c>
      <c r="M906" s="23">
        <v>0</v>
      </c>
      <c r="N906" s="23">
        <v>0</v>
      </c>
      <c r="O906" s="23">
        <f>[1]Лист1!$D$1096</f>
        <v>6072588</v>
      </c>
      <c r="P906" s="23">
        <f>K906/H906</f>
        <v>10941.6</v>
      </c>
      <c r="Q906" s="23">
        <v>9673</v>
      </c>
      <c r="R906" s="23" t="s">
        <v>572</v>
      </c>
      <c r="S906" s="32"/>
      <c r="T906" s="2"/>
      <c r="U906" s="2"/>
    </row>
    <row r="907" spans="1:21" s="62" customFormat="1" ht="30" customHeight="1" x14ac:dyDescent="0.3">
      <c r="A907" s="60">
        <v>848</v>
      </c>
      <c r="B907" s="141" t="s">
        <v>1077</v>
      </c>
      <c r="C907" s="131">
        <v>1967</v>
      </c>
      <c r="D907" s="131" t="s">
        <v>1934</v>
      </c>
      <c r="E907" s="131" t="s">
        <v>16</v>
      </c>
      <c r="F907" s="97">
        <v>2</v>
      </c>
      <c r="G907" s="97">
        <v>2</v>
      </c>
      <c r="H907" s="23">
        <v>419</v>
      </c>
      <c r="I907" s="23">
        <v>241.6</v>
      </c>
      <c r="J907" s="23">
        <v>401.9</v>
      </c>
      <c r="K907" s="23">
        <f t="shared" si="154"/>
        <v>6624693</v>
      </c>
      <c r="L907" s="23">
        <v>0</v>
      </c>
      <c r="M907" s="23">
        <v>0</v>
      </c>
      <c r="N907" s="23">
        <v>0</v>
      </c>
      <c r="O907" s="23">
        <f>[1]Лист1!$D$250</f>
        <v>6624693</v>
      </c>
      <c r="P907" s="23">
        <f t="shared" si="152"/>
        <v>15810.723150357995</v>
      </c>
      <c r="Q907" s="23">
        <v>9673</v>
      </c>
      <c r="R907" s="23" t="s">
        <v>573</v>
      </c>
      <c r="S907" s="32"/>
      <c r="T907" s="2"/>
      <c r="U907" s="2"/>
    </row>
    <row r="908" spans="1:21" s="62" customFormat="1" ht="30" customHeight="1" x14ac:dyDescent="0.3">
      <c r="A908" s="60">
        <v>849</v>
      </c>
      <c r="B908" s="141" t="s">
        <v>1078</v>
      </c>
      <c r="C908" s="131">
        <v>1968</v>
      </c>
      <c r="D908" s="131" t="s">
        <v>1934</v>
      </c>
      <c r="E908" s="131" t="s">
        <v>16</v>
      </c>
      <c r="F908" s="97">
        <v>2</v>
      </c>
      <c r="G908" s="97">
        <v>2</v>
      </c>
      <c r="H908" s="23">
        <v>419</v>
      </c>
      <c r="I908" s="23">
        <v>241.6</v>
      </c>
      <c r="J908" s="23">
        <v>401.9</v>
      </c>
      <c r="K908" s="23">
        <f t="shared" si="154"/>
        <v>4703282</v>
      </c>
      <c r="L908" s="23">
        <v>0</v>
      </c>
      <c r="M908" s="23">
        <v>0</v>
      </c>
      <c r="N908" s="23">
        <v>0</v>
      </c>
      <c r="O908" s="23">
        <f>[1]Лист1!$D$251</f>
        <v>4703282</v>
      </c>
      <c r="P908" s="23">
        <f t="shared" si="152"/>
        <v>11225.016706443914</v>
      </c>
      <c r="Q908" s="23">
        <v>9673</v>
      </c>
      <c r="R908" s="23" t="s">
        <v>573</v>
      </c>
      <c r="S908" s="32"/>
      <c r="T908" s="2"/>
      <c r="U908" s="2"/>
    </row>
    <row r="909" spans="1:21" s="62" customFormat="1" ht="30" customHeight="1" x14ac:dyDescent="0.3">
      <c r="A909" s="60">
        <v>850</v>
      </c>
      <c r="B909" s="141" t="s">
        <v>1079</v>
      </c>
      <c r="C909" s="131">
        <v>1976</v>
      </c>
      <c r="D909" s="131" t="s">
        <v>1934</v>
      </c>
      <c r="E909" s="131" t="s">
        <v>16</v>
      </c>
      <c r="F909" s="97">
        <v>2</v>
      </c>
      <c r="G909" s="97">
        <v>2</v>
      </c>
      <c r="H909" s="23">
        <v>668.11</v>
      </c>
      <c r="I909" s="23">
        <v>264.41000000000003</v>
      </c>
      <c r="J909" s="23">
        <v>403.7</v>
      </c>
      <c r="K909" s="23">
        <f t="shared" si="154"/>
        <v>7705736.75</v>
      </c>
      <c r="L909" s="23">
        <v>0</v>
      </c>
      <c r="M909" s="23">
        <v>0</v>
      </c>
      <c r="N909" s="23">
        <v>0</v>
      </c>
      <c r="O909" s="23">
        <f>[1]Лист1!$D$252</f>
        <v>7705736.75</v>
      </c>
      <c r="P909" s="23">
        <f t="shared" si="152"/>
        <v>11533.634805645777</v>
      </c>
      <c r="Q909" s="23">
        <v>9673</v>
      </c>
      <c r="R909" s="23" t="s">
        <v>573</v>
      </c>
      <c r="S909" s="32"/>
      <c r="T909" s="2"/>
      <c r="U909" s="2"/>
    </row>
    <row r="910" spans="1:21" s="62" customFormat="1" ht="30" customHeight="1" x14ac:dyDescent="0.3">
      <c r="A910" s="60">
        <v>851</v>
      </c>
      <c r="B910" s="141" t="s">
        <v>141</v>
      </c>
      <c r="C910" s="131">
        <v>1963</v>
      </c>
      <c r="D910" s="88" t="s">
        <v>1934</v>
      </c>
      <c r="E910" s="131" t="s">
        <v>16</v>
      </c>
      <c r="F910" s="97">
        <v>2</v>
      </c>
      <c r="G910" s="97">
        <v>1</v>
      </c>
      <c r="H910" s="23">
        <v>314</v>
      </c>
      <c r="I910" s="23">
        <v>120.5</v>
      </c>
      <c r="J910" s="23">
        <v>220.5</v>
      </c>
      <c r="K910" s="23">
        <f t="shared" si="154"/>
        <v>980696</v>
      </c>
      <c r="L910" s="23">
        <v>0</v>
      </c>
      <c r="M910" s="23">
        <v>0</v>
      </c>
      <c r="N910" s="23">
        <v>0</v>
      </c>
      <c r="O910" s="23">
        <f>[1]Лист1!$D$1097</f>
        <v>980696</v>
      </c>
      <c r="P910" s="23">
        <f t="shared" ref="P910:P916" si="155">K910/H910</f>
        <v>3123.2356687898091</v>
      </c>
      <c r="Q910" s="23">
        <v>9673</v>
      </c>
      <c r="R910" s="23" t="s">
        <v>572</v>
      </c>
      <c r="S910" s="32"/>
      <c r="T910" s="2"/>
      <c r="U910" s="2"/>
    </row>
    <row r="911" spans="1:21" s="62" customFormat="1" ht="30" customHeight="1" x14ac:dyDescent="0.3">
      <c r="A911" s="60">
        <v>852</v>
      </c>
      <c r="B911" s="141" t="s">
        <v>1983</v>
      </c>
      <c r="C911" s="131">
        <v>1965</v>
      </c>
      <c r="D911" s="88" t="s">
        <v>1934</v>
      </c>
      <c r="E911" s="69" t="s">
        <v>16</v>
      </c>
      <c r="F911" s="97">
        <v>2</v>
      </c>
      <c r="G911" s="97">
        <v>2</v>
      </c>
      <c r="H911" s="23">
        <v>522</v>
      </c>
      <c r="I911" s="23">
        <v>0</v>
      </c>
      <c r="J911" s="23">
        <v>494.07</v>
      </c>
      <c r="K911" s="23">
        <f t="shared" si="154"/>
        <v>4342322</v>
      </c>
      <c r="L911" s="23">
        <v>0</v>
      </c>
      <c r="M911" s="23">
        <v>0</v>
      </c>
      <c r="N911" s="23">
        <v>0</v>
      </c>
      <c r="O911" s="23">
        <f>[1]Лист1!$D$1887</f>
        <v>4342322</v>
      </c>
      <c r="P911" s="23">
        <f t="shared" si="155"/>
        <v>8318.6245210727975</v>
      </c>
      <c r="Q911" s="23">
        <v>9673</v>
      </c>
      <c r="R911" s="23" t="s">
        <v>571</v>
      </c>
      <c r="S911" s="32"/>
      <c r="T911" s="2"/>
      <c r="U911" s="2"/>
    </row>
    <row r="912" spans="1:21" s="62" customFormat="1" ht="30" customHeight="1" x14ac:dyDescent="0.3">
      <c r="A912" s="60">
        <v>853</v>
      </c>
      <c r="B912" s="141" t="s">
        <v>1984</v>
      </c>
      <c r="C912" s="131">
        <v>1966</v>
      </c>
      <c r="D912" s="88" t="s">
        <v>1934</v>
      </c>
      <c r="E912" s="69" t="s">
        <v>16</v>
      </c>
      <c r="F912" s="97">
        <v>2</v>
      </c>
      <c r="G912" s="97">
        <v>2</v>
      </c>
      <c r="H912" s="23">
        <v>660</v>
      </c>
      <c r="I912" s="23">
        <v>0</v>
      </c>
      <c r="J912" s="23">
        <v>659</v>
      </c>
      <c r="K912" s="23">
        <f t="shared" si="154"/>
        <v>4571540</v>
      </c>
      <c r="L912" s="23">
        <v>0</v>
      </c>
      <c r="M912" s="23">
        <v>0</v>
      </c>
      <c r="N912" s="23">
        <v>0</v>
      </c>
      <c r="O912" s="23">
        <f>[1]Лист1!$D$1888</f>
        <v>4571540</v>
      </c>
      <c r="P912" s="23">
        <f t="shared" si="155"/>
        <v>6926.575757575758</v>
      </c>
      <c r="Q912" s="23">
        <v>9673</v>
      </c>
      <c r="R912" s="23" t="s">
        <v>571</v>
      </c>
      <c r="S912" s="32"/>
      <c r="T912" s="2"/>
      <c r="U912" s="2"/>
    </row>
    <row r="913" spans="1:21" s="62" customFormat="1" ht="30" customHeight="1" x14ac:dyDescent="0.3">
      <c r="A913" s="60">
        <v>854</v>
      </c>
      <c r="B913" s="141" t="s">
        <v>125</v>
      </c>
      <c r="C913" s="131">
        <v>1962</v>
      </c>
      <c r="D913" s="88" t="s">
        <v>1934</v>
      </c>
      <c r="E913" s="131" t="s">
        <v>16</v>
      </c>
      <c r="F913" s="97">
        <v>2</v>
      </c>
      <c r="G913" s="97">
        <v>2</v>
      </c>
      <c r="H913" s="23">
        <v>472</v>
      </c>
      <c r="I913" s="23">
        <v>44.9</v>
      </c>
      <c r="J913" s="23">
        <v>361.9</v>
      </c>
      <c r="K913" s="23">
        <f t="shared" si="154"/>
        <v>6338894</v>
      </c>
      <c r="L913" s="23">
        <v>0</v>
      </c>
      <c r="M913" s="23">
        <v>0</v>
      </c>
      <c r="N913" s="23">
        <v>0</v>
      </c>
      <c r="O913" s="23">
        <f>[1]Лист1!$D$1098</f>
        <v>6338894</v>
      </c>
      <c r="P913" s="23">
        <f t="shared" si="155"/>
        <v>13429.860169491525</v>
      </c>
      <c r="Q913" s="23">
        <v>9673</v>
      </c>
      <c r="R913" s="23" t="s">
        <v>572</v>
      </c>
      <c r="S913" s="32"/>
      <c r="T913" s="2"/>
      <c r="U913" s="2"/>
    </row>
    <row r="914" spans="1:21" s="62" customFormat="1" ht="30" customHeight="1" x14ac:dyDescent="0.3">
      <c r="A914" s="60">
        <v>855</v>
      </c>
      <c r="B914" s="141" t="s">
        <v>1080</v>
      </c>
      <c r="C914" s="131">
        <v>1969</v>
      </c>
      <c r="D914" s="131" t="s">
        <v>1934</v>
      </c>
      <c r="E914" s="131" t="s">
        <v>16</v>
      </c>
      <c r="F914" s="97">
        <v>2</v>
      </c>
      <c r="G914" s="97">
        <v>2</v>
      </c>
      <c r="H914" s="23">
        <v>371.6</v>
      </c>
      <c r="I914" s="23">
        <v>0</v>
      </c>
      <c r="J914" s="23">
        <v>350</v>
      </c>
      <c r="K914" s="23">
        <f t="shared" si="154"/>
        <v>6311272.4000000004</v>
      </c>
      <c r="L914" s="23">
        <v>0</v>
      </c>
      <c r="M914" s="23">
        <v>0</v>
      </c>
      <c r="N914" s="23">
        <v>0</v>
      </c>
      <c r="O914" s="23">
        <f>[1]Лист1!$D$253</f>
        <v>6311272.4000000004</v>
      </c>
      <c r="P914" s="23">
        <f t="shared" si="155"/>
        <v>16984.048439181915</v>
      </c>
      <c r="Q914" s="23">
        <v>9673</v>
      </c>
      <c r="R914" s="23" t="s">
        <v>573</v>
      </c>
      <c r="S914" s="32"/>
      <c r="T914" s="2"/>
      <c r="U914" s="2"/>
    </row>
    <row r="915" spans="1:21" s="62" customFormat="1" ht="30" customHeight="1" x14ac:dyDescent="0.3">
      <c r="A915" s="60">
        <v>856</v>
      </c>
      <c r="B915" s="141" t="s">
        <v>126</v>
      </c>
      <c r="C915" s="131">
        <v>1965</v>
      </c>
      <c r="D915" s="88" t="s">
        <v>1934</v>
      </c>
      <c r="E915" s="131" t="s">
        <v>16</v>
      </c>
      <c r="F915" s="97">
        <v>2</v>
      </c>
      <c r="G915" s="97">
        <v>2</v>
      </c>
      <c r="H915" s="23">
        <v>426.8</v>
      </c>
      <c r="I915" s="23">
        <v>38.700000000000003</v>
      </c>
      <c r="J915" s="23">
        <v>384.5</v>
      </c>
      <c r="K915" s="23">
        <f t="shared" si="154"/>
        <v>393147.2</v>
      </c>
      <c r="L915" s="23">
        <v>0</v>
      </c>
      <c r="M915" s="23">
        <v>0</v>
      </c>
      <c r="N915" s="23">
        <v>0</v>
      </c>
      <c r="O915" s="23">
        <f>[1]Лист1!$D$1099</f>
        <v>393147.2</v>
      </c>
      <c r="P915" s="23">
        <f t="shared" si="155"/>
        <v>921.15089034676669</v>
      </c>
      <c r="Q915" s="23">
        <v>9673</v>
      </c>
      <c r="R915" s="23" t="s">
        <v>572</v>
      </c>
      <c r="S915" s="32"/>
      <c r="T915" s="2"/>
      <c r="U915" s="2"/>
    </row>
    <row r="916" spans="1:21" s="62" customFormat="1" ht="30" customHeight="1" x14ac:dyDescent="0.3">
      <c r="A916" s="60">
        <v>857</v>
      </c>
      <c r="B916" s="141" t="s">
        <v>1985</v>
      </c>
      <c r="C916" s="131">
        <v>1957</v>
      </c>
      <c r="D916" s="88" t="s">
        <v>1934</v>
      </c>
      <c r="E916" s="69" t="s">
        <v>16</v>
      </c>
      <c r="F916" s="97">
        <v>2</v>
      </c>
      <c r="G916" s="97">
        <v>2</v>
      </c>
      <c r="H916" s="23">
        <v>502</v>
      </c>
      <c r="I916" s="23">
        <v>0</v>
      </c>
      <c r="J916" s="23">
        <v>350.4</v>
      </c>
      <c r="K916" s="23">
        <f t="shared" si="154"/>
        <v>4309102</v>
      </c>
      <c r="L916" s="23">
        <v>0</v>
      </c>
      <c r="M916" s="23">
        <v>0</v>
      </c>
      <c r="N916" s="23">
        <v>0</v>
      </c>
      <c r="O916" s="23">
        <f>[1]Лист1!$D$1889</f>
        <v>4309102</v>
      </c>
      <c r="P916" s="23">
        <f t="shared" si="155"/>
        <v>8583.8685258964142</v>
      </c>
      <c r="Q916" s="23">
        <v>9673</v>
      </c>
      <c r="R916" s="23" t="s">
        <v>571</v>
      </c>
      <c r="S916" s="32"/>
      <c r="T916" s="2"/>
      <c r="U916" s="2"/>
    </row>
    <row r="917" spans="1:21" s="62" customFormat="1" ht="30" customHeight="1" x14ac:dyDescent="0.3">
      <c r="A917" s="60">
        <v>858</v>
      </c>
      <c r="B917" s="141" t="s">
        <v>1986</v>
      </c>
      <c r="C917" s="131">
        <v>1967</v>
      </c>
      <c r="D917" s="88" t="s">
        <v>1934</v>
      </c>
      <c r="E917" s="69" t="s">
        <v>16</v>
      </c>
      <c r="F917" s="97">
        <v>2</v>
      </c>
      <c r="G917" s="97">
        <v>2</v>
      </c>
      <c r="H917" s="23">
        <v>551.79999999999995</v>
      </c>
      <c r="I917" s="23">
        <v>0</v>
      </c>
      <c r="J917" s="23">
        <v>506.5</v>
      </c>
      <c r="K917" s="23">
        <f t="shared" si="154"/>
        <v>4891849.8</v>
      </c>
      <c r="L917" s="23">
        <v>0</v>
      </c>
      <c r="M917" s="23">
        <v>0</v>
      </c>
      <c r="N917" s="23">
        <v>0</v>
      </c>
      <c r="O917" s="23">
        <f>[1]Лист1!$D$1890</f>
        <v>4891849.8</v>
      </c>
      <c r="P917" s="23">
        <f t="shared" ref="P917" si="156">K917/H917</f>
        <v>8865.2587894164553</v>
      </c>
      <c r="Q917" s="23">
        <v>9673</v>
      </c>
      <c r="R917" s="23" t="s">
        <v>571</v>
      </c>
      <c r="S917" s="32"/>
      <c r="T917" s="2"/>
      <c r="U917" s="2"/>
    </row>
    <row r="918" spans="1:21" s="62" customFormat="1" ht="30" customHeight="1" x14ac:dyDescent="0.3">
      <c r="A918" s="60">
        <v>859</v>
      </c>
      <c r="B918" s="141" t="s">
        <v>1081</v>
      </c>
      <c r="C918" s="131">
        <v>1967</v>
      </c>
      <c r="D918" s="131" t="s">
        <v>1934</v>
      </c>
      <c r="E918" s="131" t="s">
        <v>16</v>
      </c>
      <c r="F918" s="87">
        <v>2</v>
      </c>
      <c r="G918" s="87">
        <v>2</v>
      </c>
      <c r="H918" s="23">
        <v>552.5</v>
      </c>
      <c r="I918" s="23">
        <v>48</v>
      </c>
      <c r="J918" s="23">
        <v>504.5</v>
      </c>
      <c r="K918" s="23">
        <f t="shared" si="154"/>
        <v>5580103.9399999995</v>
      </c>
      <c r="L918" s="23">
        <v>0</v>
      </c>
      <c r="M918" s="23">
        <v>0</v>
      </c>
      <c r="N918" s="23">
        <v>0</v>
      </c>
      <c r="O918" s="23">
        <f>[1]Лист1!$D$254</f>
        <v>5580103.9399999995</v>
      </c>
      <c r="P918" s="23">
        <f t="shared" si="152"/>
        <v>10099.73563800905</v>
      </c>
      <c r="Q918" s="23">
        <v>9673</v>
      </c>
      <c r="R918" s="23" t="s">
        <v>573</v>
      </c>
      <c r="S918" s="32"/>
      <c r="T918" s="2"/>
      <c r="U918" s="2"/>
    </row>
    <row r="919" spans="1:21" s="62" customFormat="1" ht="30" customHeight="1" x14ac:dyDescent="0.3">
      <c r="A919" s="60">
        <v>860</v>
      </c>
      <c r="B919" s="141" t="s">
        <v>1082</v>
      </c>
      <c r="C919" s="131">
        <v>1970</v>
      </c>
      <c r="D919" s="131" t="s">
        <v>1934</v>
      </c>
      <c r="E919" s="131" t="s">
        <v>16</v>
      </c>
      <c r="F919" s="87">
        <v>2</v>
      </c>
      <c r="G919" s="87">
        <v>2</v>
      </c>
      <c r="H919" s="23">
        <v>571</v>
      </c>
      <c r="I919" s="23">
        <v>48</v>
      </c>
      <c r="J919" s="23">
        <v>523</v>
      </c>
      <c r="K919" s="23">
        <f t="shared" si="154"/>
        <v>5735545.4399999995</v>
      </c>
      <c r="L919" s="23">
        <v>0</v>
      </c>
      <c r="M919" s="23">
        <v>0</v>
      </c>
      <c r="N919" s="23">
        <v>0</v>
      </c>
      <c r="O919" s="23">
        <f>[1]Лист1!$D$255</f>
        <v>5735545.4399999995</v>
      </c>
      <c r="P919" s="23">
        <f t="shared" si="152"/>
        <v>10044.738073555165</v>
      </c>
      <c r="Q919" s="23">
        <v>9673</v>
      </c>
      <c r="R919" s="23" t="s">
        <v>573</v>
      </c>
      <c r="S919" s="32"/>
      <c r="T919" s="2"/>
      <c r="U919" s="2"/>
    </row>
    <row r="920" spans="1:21" s="62" customFormat="1" ht="30" customHeight="1" x14ac:dyDescent="0.3">
      <c r="A920" s="60">
        <v>861</v>
      </c>
      <c r="B920" s="141" t="s">
        <v>1095</v>
      </c>
      <c r="C920" s="131">
        <v>1970</v>
      </c>
      <c r="D920" s="88" t="s">
        <v>1934</v>
      </c>
      <c r="E920" s="131" t="s">
        <v>16</v>
      </c>
      <c r="F920" s="97">
        <v>2</v>
      </c>
      <c r="G920" s="97">
        <v>2</v>
      </c>
      <c r="H920" s="23">
        <v>583</v>
      </c>
      <c r="I920" s="23">
        <v>0</v>
      </c>
      <c r="J920" s="23">
        <v>292.89999999999998</v>
      </c>
      <c r="K920" s="23">
        <f t="shared" si="154"/>
        <v>7477485.9000000004</v>
      </c>
      <c r="L920" s="23">
        <v>0</v>
      </c>
      <c r="M920" s="23">
        <v>0</v>
      </c>
      <c r="N920" s="23">
        <v>0</v>
      </c>
      <c r="O920" s="23">
        <f>[1]Лист1!$D$1100</f>
        <v>7477485.9000000004</v>
      </c>
      <c r="P920" s="23">
        <f>K920/H920</f>
        <v>12825.876329331048</v>
      </c>
      <c r="Q920" s="23">
        <v>9673</v>
      </c>
      <c r="R920" s="23" t="s">
        <v>572</v>
      </c>
      <c r="S920" s="32"/>
      <c r="T920" s="2"/>
      <c r="U920" s="2"/>
    </row>
    <row r="921" spans="1:21" s="62" customFormat="1" ht="30" customHeight="1" x14ac:dyDescent="0.3">
      <c r="A921" s="60">
        <v>862</v>
      </c>
      <c r="B921" s="141" t="s">
        <v>1096</v>
      </c>
      <c r="C921" s="131">
        <v>1972</v>
      </c>
      <c r="D921" s="88" t="s">
        <v>1934</v>
      </c>
      <c r="E921" s="131" t="s">
        <v>16</v>
      </c>
      <c r="F921" s="97">
        <v>2</v>
      </c>
      <c r="G921" s="97">
        <v>2</v>
      </c>
      <c r="H921" s="23">
        <v>579.1</v>
      </c>
      <c r="I921" s="23">
        <v>0</v>
      </c>
      <c r="J921" s="23">
        <v>298.7</v>
      </c>
      <c r="K921" s="23">
        <f t="shared" si="154"/>
        <v>7761189.6999999993</v>
      </c>
      <c r="L921" s="23">
        <v>0</v>
      </c>
      <c r="M921" s="23">
        <v>0</v>
      </c>
      <c r="N921" s="23">
        <v>0</v>
      </c>
      <c r="O921" s="23">
        <f>[1]Лист1!$D$1101</f>
        <v>7761189.6999999993</v>
      </c>
      <c r="P921" s="23">
        <f>K921/H921</f>
        <v>13402.158003798997</v>
      </c>
      <c r="Q921" s="23">
        <v>9673</v>
      </c>
      <c r="R921" s="23" t="s">
        <v>572</v>
      </c>
      <c r="S921" s="32"/>
      <c r="T921" s="2"/>
      <c r="U921" s="2"/>
    </row>
    <row r="922" spans="1:21" s="62" customFormat="1" ht="30" customHeight="1" x14ac:dyDescent="0.3">
      <c r="A922" s="60">
        <v>863</v>
      </c>
      <c r="B922" s="141" t="s">
        <v>1097</v>
      </c>
      <c r="C922" s="131">
        <v>1968</v>
      </c>
      <c r="D922" s="88" t="s">
        <v>1934</v>
      </c>
      <c r="E922" s="131" t="s">
        <v>16</v>
      </c>
      <c r="F922" s="97">
        <v>2</v>
      </c>
      <c r="G922" s="97">
        <v>2</v>
      </c>
      <c r="H922" s="23">
        <v>361.1</v>
      </c>
      <c r="I922" s="23">
        <v>0</v>
      </c>
      <c r="J922" s="23">
        <v>249</v>
      </c>
      <c r="K922" s="23">
        <f t="shared" si="154"/>
        <v>5262111.04</v>
      </c>
      <c r="L922" s="23">
        <v>0</v>
      </c>
      <c r="M922" s="23">
        <v>0</v>
      </c>
      <c r="N922" s="23">
        <v>0</v>
      </c>
      <c r="O922" s="23">
        <f>[1]Лист1!$D$1102</f>
        <v>5262111.04</v>
      </c>
      <c r="P922" s="23">
        <f>K922/H922</f>
        <v>14572.448186098032</v>
      </c>
      <c r="Q922" s="23">
        <v>9673</v>
      </c>
      <c r="R922" s="23" t="s">
        <v>572</v>
      </c>
      <c r="S922" s="32"/>
      <c r="T922" s="2"/>
      <c r="U922" s="2"/>
    </row>
    <row r="923" spans="1:21" s="62" customFormat="1" ht="30" customHeight="1" x14ac:dyDescent="0.3">
      <c r="A923" s="60">
        <v>864</v>
      </c>
      <c r="B923" s="141" t="s">
        <v>1083</v>
      </c>
      <c r="C923" s="131">
        <v>1972</v>
      </c>
      <c r="D923" s="131" t="s">
        <v>1934</v>
      </c>
      <c r="E923" s="131" t="s">
        <v>16</v>
      </c>
      <c r="F923" s="97">
        <v>2</v>
      </c>
      <c r="G923" s="97">
        <v>2</v>
      </c>
      <c r="H923" s="23">
        <v>558.5</v>
      </c>
      <c r="I923" s="23">
        <v>0</v>
      </c>
      <c r="J923" s="23">
        <v>295</v>
      </c>
      <c r="K923" s="23">
        <f t="shared" si="154"/>
        <v>6730087.5</v>
      </c>
      <c r="L923" s="23">
        <v>0</v>
      </c>
      <c r="M923" s="23">
        <v>0</v>
      </c>
      <c r="N923" s="23">
        <v>0</v>
      </c>
      <c r="O923" s="23">
        <f>[1]Лист1!$D$256</f>
        <v>6730087.5</v>
      </c>
      <c r="P923" s="23">
        <f t="shared" si="152"/>
        <v>12050.290957923007</v>
      </c>
      <c r="Q923" s="23">
        <v>9673</v>
      </c>
      <c r="R923" s="23" t="s">
        <v>573</v>
      </c>
      <c r="S923" s="32"/>
      <c r="T923" s="2"/>
      <c r="U923" s="2"/>
    </row>
    <row r="924" spans="1:21" s="62" customFormat="1" ht="30" customHeight="1" x14ac:dyDescent="0.3">
      <c r="A924" s="60">
        <v>865</v>
      </c>
      <c r="B924" s="141" t="s">
        <v>1098</v>
      </c>
      <c r="C924" s="131">
        <v>1966</v>
      </c>
      <c r="D924" s="88" t="s">
        <v>1934</v>
      </c>
      <c r="E924" s="69" t="s">
        <v>16</v>
      </c>
      <c r="F924" s="97">
        <v>2</v>
      </c>
      <c r="G924" s="97">
        <v>2</v>
      </c>
      <c r="H924" s="23">
        <v>675.9</v>
      </c>
      <c r="I924" s="23">
        <v>0</v>
      </c>
      <c r="J924" s="23">
        <v>436.4</v>
      </c>
      <c r="K924" s="23">
        <f t="shared" si="154"/>
        <v>4118288</v>
      </c>
      <c r="L924" s="23">
        <v>0</v>
      </c>
      <c r="M924" s="23">
        <v>0</v>
      </c>
      <c r="N924" s="23">
        <v>0</v>
      </c>
      <c r="O924" s="23">
        <f>[1]Лист1!$D$1103</f>
        <v>4118288</v>
      </c>
      <c r="P924" s="23">
        <f>K924/H924</f>
        <v>6093.0433496079304</v>
      </c>
      <c r="Q924" s="23">
        <v>9673</v>
      </c>
      <c r="R924" s="23" t="s">
        <v>572</v>
      </c>
      <c r="S924" s="32"/>
      <c r="T924" s="2"/>
      <c r="U924" s="2"/>
    </row>
    <row r="925" spans="1:21" s="62" customFormat="1" ht="30" customHeight="1" x14ac:dyDescent="0.3">
      <c r="A925" s="60">
        <v>866</v>
      </c>
      <c r="B925" s="141" t="s">
        <v>142</v>
      </c>
      <c r="C925" s="131">
        <v>1961</v>
      </c>
      <c r="D925" s="88" t="s">
        <v>1934</v>
      </c>
      <c r="E925" s="69" t="s">
        <v>16</v>
      </c>
      <c r="F925" s="97">
        <v>2</v>
      </c>
      <c r="G925" s="97">
        <v>2</v>
      </c>
      <c r="H925" s="23">
        <v>423.8</v>
      </c>
      <c r="I925" s="23">
        <v>0</v>
      </c>
      <c r="J925" s="23">
        <v>263.60000000000002</v>
      </c>
      <c r="K925" s="23">
        <f t="shared" si="154"/>
        <v>4118288</v>
      </c>
      <c r="L925" s="23">
        <v>0</v>
      </c>
      <c r="M925" s="23">
        <v>0</v>
      </c>
      <c r="N925" s="23">
        <v>0</v>
      </c>
      <c r="O925" s="23">
        <f>[1]Лист1!$D$1104</f>
        <v>4118288</v>
      </c>
      <c r="P925" s="23">
        <f>K925/H925</f>
        <v>9717.5271354412453</v>
      </c>
      <c r="Q925" s="23">
        <v>9673</v>
      </c>
      <c r="R925" s="23" t="s">
        <v>572</v>
      </c>
      <c r="S925" s="32"/>
      <c r="T925" s="2"/>
      <c r="U925" s="2"/>
    </row>
    <row r="926" spans="1:21" s="62" customFormat="1" ht="30" customHeight="1" x14ac:dyDescent="0.3">
      <c r="A926" s="60">
        <v>867</v>
      </c>
      <c r="B926" s="141" t="s">
        <v>1084</v>
      </c>
      <c r="C926" s="131">
        <v>1964</v>
      </c>
      <c r="D926" s="131" t="s">
        <v>1934</v>
      </c>
      <c r="E926" s="69" t="s">
        <v>16</v>
      </c>
      <c r="F926" s="97">
        <v>2</v>
      </c>
      <c r="G926" s="97">
        <v>2</v>
      </c>
      <c r="H926" s="23">
        <v>583.6</v>
      </c>
      <c r="I926" s="23">
        <v>41.3</v>
      </c>
      <c r="J926" s="23">
        <v>542.29999999999995</v>
      </c>
      <c r="K926" s="23">
        <f t="shared" si="154"/>
        <v>6594416.7000000002</v>
      </c>
      <c r="L926" s="23">
        <v>0</v>
      </c>
      <c r="M926" s="23">
        <v>0</v>
      </c>
      <c r="N926" s="23">
        <v>0</v>
      </c>
      <c r="O926" s="23">
        <f>[1]Лист1!$D$257</f>
        <v>6594416.7000000002</v>
      </c>
      <c r="P926" s="23">
        <f t="shared" si="152"/>
        <v>11299.548834818368</v>
      </c>
      <c r="Q926" s="23">
        <v>9673</v>
      </c>
      <c r="R926" s="23" t="s">
        <v>573</v>
      </c>
      <c r="S926" s="32"/>
      <c r="T926" s="2"/>
      <c r="U926" s="2"/>
    </row>
    <row r="927" spans="1:21" s="62" customFormat="1" ht="30" customHeight="1" x14ac:dyDescent="0.3">
      <c r="A927" s="60">
        <v>868</v>
      </c>
      <c r="B927" s="141" t="s">
        <v>1099</v>
      </c>
      <c r="C927" s="131">
        <v>1969</v>
      </c>
      <c r="D927" s="88" t="s">
        <v>1934</v>
      </c>
      <c r="E927" s="69" t="s">
        <v>16</v>
      </c>
      <c r="F927" s="97">
        <v>2</v>
      </c>
      <c r="G927" s="97">
        <v>2</v>
      </c>
      <c r="H927" s="23">
        <v>432.4</v>
      </c>
      <c r="I927" s="23">
        <v>48.1</v>
      </c>
      <c r="J927" s="23">
        <v>384.3</v>
      </c>
      <c r="K927" s="23">
        <f t="shared" si="154"/>
        <v>6357500.3300000001</v>
      </c>
      <c r="L927" s="23">
        <v>0</v>
      </c>
      <c r="M927" s="23">
        <v>0</v>
      </c>
      <c r="N927" s="23">
        <v>0</v>
      </c>
      <c r="O927" s="23">
        <f>[1]Лист1!$D$1105</f>
        <v>6357500.3300000001</v>
      </c>
      <c r="P927" s="23">
        <f t="shared" ref="P927:P934" si="157">K927/H927</f>
        <v>14702.82222479186</v>
      </c>
      <c r="Q927" s="23">
        <v>9673</v>
      </c>
      <c r="R927" s="23" t="s">
        <v>572</v>
      </c>
      <c r="S927" s="32"/>
      <c r="T927" s="2"/>
      <c r="U927" s="2"/>
    </row>
    <row r="928" spans="1:21" s="62" customFormat="1" ht="30" customHeight="1" x14ac:dyDescent="0.3">
      <c r="A928" s="60">
        <v>869</v>
      </c>
      <c r="B928" s="141" t="s">
        <v>1100</v>
      </c>
      <c r="C928" s="131">
        <v>1970</v>
      </c>
      <c r="D928" s="88" t="s">
        <v>1934</v>
      </c>
      <c r="E928" s="69" t="s">
        <v>16</v>
      </c>
      <c r="F928" s="97">
        <v>2</v>
      </c>
      <c r="G928" s="97">
        <v>2</v>
      </c>
      <c r="H928" s="23">
        <v>402.7</v>
      </c>
      <c r="I928" s="23">
        <v>45</v>
      </c>
      <c r="J928" s="23">
        <v>357.7</v>
      </c>
      <c r="K928" s="23">
        <f t="shared" si="154"/>
        <v>6035139.5999999996</v>
      </c>
      <c r="L928" s="23">
        <v>0</v>
      </c>
      <c r="M928" s="23">
        <v>0</v>
      </c>
      <c r="N928" s="23">
        <v>0</v>
      </c>
      <c r="O928" s="23">
        <f>[1]Лист1!$D$1106</f>
        <v>6035139.5999999996</v>
      </c>
      <c r="P928" s="23">
        <f t="shared" si="157"/>
        <v>14986.68885026074</v>
      </c>
      <c r="Q928" s="23">
        <v>9673</v>
      </c>
      <c r="R928" s="23" t="s">
        <v>572</v>
      </c>
      <c r="S928" s="32"/>
      <c r="T928" s="2"/>
      <c r="U928" s="2"/>
    </row>
    <row r="929" spans="1:21" s="62" customFormat="1" ht="30" customHeight="1" x14ac:dyDescent="0.3">
      <c r="A929" s="60">
        <v>870</v>
      </c>
      <c r="B929" s="141" t="s">
        <v>1101</v>
      </c>
      <c r="C929" s="131">
        <v>1971</v>
      </c>
      <c r="D929" s="88" t="s">
        <v>1934</v>
      </c>
      <c r="E929" s="69" t="s">
        <v>16</v>
      </c>
      <c r="F929" s="97">
        <v>2</v>
      </c>
      <c r="G929" s="97">
        <v>2</v>
      </c>
      <c r="H929" s="23">
        <v>389.5</v>
      </c>
      <c r="I929" s="23">
        <v>0</v>
      </c>
      <c r="J929" s="23">
        <v>351.7</v>
      </c>
      <c r="K929" s="23">
        <f t="shared" si="154"/>
        <v>5840490.9000000004</v>
      </c>
      <c r="L929" s="23">
        <v>0</v>
      </c>
      <c r="M929" s="23">
        <v>0</v>
      </c>
      <c r="N929" s="23">
        <v>0</v>
      </c>
      <c r="O929" s="23">
        <f>[1]Лист1!$D$1107</f>
        <v>5840490.9000000004</v>
      </c>
      <c r="P929" s="23">
        <f t="shared" si="157"/>
        <v>14994.841848523749</v>
      </c>
      <c r="Q929" s="23">
        <v>9673</v>
      </c>
      <c r="R929" s="23" t="s">
        <v>572</v>
      </c>
      <c r="S929" s="32"/>
      <c r="T929" s="2"/>
      <c r="U929" s="2"/>
    </row>
    <row r="930" spans="1:21" s="62" customFormat="1" ht="30" customHeight="1" x14ac:dyDescent="0.3">
      <c r="A930" s="60">
        <v>871</v>
      </c>
      <c r="B930" s="141" t="s">
        <v>1102</v>
      </c>
      <c r="C930" s="131">
        <v>1972</v>
      </c>
      <c r="D930" s="88" t="s">
        <v>1934</v>
      </c>
      <c r="E930" s="69" t="s">
        <v>16</v>
      </c>
      <c r="F930" s="97">
        <v>2</v>
      </c>
      <c r="G930" s="97">
        <v>2</v>
      </c>
      <c r="H930" s="23">
        <v>374</v>
      </c>
      <c r="I930" s="23">
        <v>0</v>
      </c>
      <c r="J930" s="23">
        <v>350.4</v>
      </c>
      <c r="K930" s="23">
        <f t="shared" si="154"/>
        <v>5497452.3399999999</v>
      </c>
      <c r="L930" s="23">
        <v>0</v>
      </c>
      <c r="M930" s="23">
        <v>0</v>
      </c>
      <c r="N930" s="23">
        <v>0</v>
      </c>
      <c r="O930" s="23">
        <f>[1]Лист1!$D$1108</f>
        <v>5497452.3399999999</v>
      </c>
      <c r="P930" s="23">
        <f t="shared" si="157"/>
        <v>14699.070427807486</v>
      </c>
      <c r="Q930" s="23">
        <v>9673</v>
      </c>
      <c r="R930" s="23" t="s">
        <v>572</v>
      </c>
      <c r="S930" s="32"/>
      <c r="T930" s="2"/>
      <c r="U930" s="2"/>
    </row>
    <row r="931" spans="1:21" s="62" customFormat="1" ht="30" customHeight="1" x14ac:dyDescent="0.3">
      <c r="A931" s="60">
        <v>872</v>
      </c>
      <c r="B931" s="141" t="s">
        <v>1085</v>
      </c>
      <c r="C931" s="131">
        <v>1970</v>
      </c>
      <c r="D931" s="131" t="s">
        <v>1934</v>
      </c>
      <c r="E931" s="69" t="s">
        <v>16</v>
      </c>
      <c r="F931" s="97">
        <v>2</v>
      </c>
      <c r="G931" s="97">
        <v>2</v>
      </c>
      <c r="H931" s="23">
        <v>411.6</v>
      </c>
      <c r="I931" s="23">
        <v>32.299999999999997</v>
      </c>
      <c r="J931" s="23">
        <v>379.3</v>
      </c>
      <c r="K931" s="23">
        <f t="shared" si="154"/>
        <v>6712760</v>
      </c>
      <c r="L931" s="23">
        <v>0</v>
      </c>
      <c r="M931" s="23">
        <v>0</v>
      </c>
      <c r="N931" s="23">
        <v>0</v>
      </c>
      <c r="O931" s="23">
        <f>[1]Лист1!$D$258</f>
        <v>6712760</v>
      </c>
      <c r="P931" s="23">
        <f>K931/H931</f>
        <v>16308.940719144799</v>
      </c>
      <c r="Q931" s="23">
        <v>9673</v>
      </c>
      <c r="R931" s="23" t="s">
        <v>573</v>
      </c>
      <c r="S931" s="32"/>
      <c r="T931" s="2"/>
      <c r="U931" s="2"/>
    </row>
    <row r="932" spans="1:21" s="62" customFormat="1" ht="30" customHeight="1" x14ac:dyDescent="0.3">
      <c r="A932" s="60">
        <v>873</v>
      </c>
      <c r="B932" s="141" t="s">
        <v>1107</v>
      </c>
      <c r="C932" s="131">
        <v>1972</v>
      </c>
      <c r="D932" s="88" t="s">
        <v>1934</v>
      </c>
      <c r="E932" s="69" t="s">
        <v>16</v>
      </c>
      <c r="F932" s="97">
        <v>2</v>
      </c>
      <c r="G932" s="97">
        <v>2</v>
      </c>
      <c r="H932" s="23">
        <v>423.7</v>
      </c>
      <c r="I932" s="23">
        <v>39.6</v>
      </c>
      <c r="J932" s="23">
        <v>384.1</v>
      </c>
      <c r="K932" s="23">
        <f t="shared" si="154"/>
        <v>5827640.7999999998</v>
      </c>
      <c r="L932" s="23">
        <v>0</v>
      </c>
      <c r="M932" s="23">
        <v>0</v>
      </c>
      <c r="N932" s="23">
        <v>0</v>
      </c>
      <c r="O932" s="23">
        <f>[1]Лист1!$D$1891</f>
        <v>5827640.7999999998</v>
      </c>
      <c r="P932" s="23">
        <f t="shared" si="157"/>
        <v>13754.167571394855</v>
      </c>
      <c r="Q932" s="23">
        <v>9673</v>
      </c>
      <c r="R932" s="23" t="s">
        <v>571</v>
      </c>
      <c r="S932" s="32"/>
      <c r="T932" s="2"/>
      <c r="U932" s="2"/>
    </row>
    <row r="933" spans="1:21" s="62" customFormat="1" ht="30" customHeight="1" x14ac:dyDescent="0.3">
      <c r="A933" s="60">
        <v>874</v>
      </c>
      <c r="B933" s="141" t="s">
        <v>1108</v>
      </c>
      <c r="C933" s="131">
        <v>1971</v>
      </c>
      <c r="D933" s="88" t="s">
        <v>1934</v>
      </c>
      <c r="E933" s="69" t="s">
        <v>16</v>
      </c>
      <c r="F933" s="97">
        <v>2</v>
      </c>
      <c r="G933" s="97">
        <v>2</v>
      </c>
      <c r="H933" s="23">
        <v>389.5</v>
      </c>
      <c r="I933" s="23">
        <v>34.9</v>
      </c>
      <c r="J933" s="23">
        <v>354.6</v>
      </c>
      <c r="K933" s="23">
        <f t="shared" si="154"/>
        <v>7148769.5</v>
      </c>
      <c r="L933" s="23">
        <v>0</v>
      </c>
      <c r="M933" s="23">
        <v>0</v>
      </c>
      <c r="N933" s="23">
        <v>0</v>
      </c>
      <c r="O933" s="23">
        <f>[1]Лист1!$D$1892</f>
        <v>7148769.5</v>
      </c>
      <c r="P933" s="23">
        <f t="shared" si="157"/>
        <v>18353.708600770216</v>
      </c>
      <c r="Q933" s="23">
        <v>9673</v>
      </c>
      <c r="R933" s="23" t="s">
        <v>571</v>
      </c>
      <c r="S933" s="32"/>
      <c r="T933" s="2"/>
      <c r="U933" s="2"/>
    </row>
    <row r="934" spans="1:21" s="62" customFormat="1" ht="30" customHeight="1" x14ac:dyDescent="0.3">
      <c r="A934" s="60">
        <v>875</v>
      </c>
      <c r="B934" s="141" t="s">
        <v>1109</v>
      </c>
      <c r="C934" s="131">
        <v>1972</v>
      </c>
      <c r="D934" s="88" t="s">
        <v>1934</v>
      </c>
      <c r="E934" s="69" t="s">
        <v>16</v>
      </c>
      <c r="F934" s="97">
        <v>2</v>
      </c>
      <c r="G934" s="97">
        <v>2</v>
      </c>
      <c r="H934" s="23">
        <v>416.3</v>
      </c>
      <c r="I934" s="23">
        <v>35.9</v>
      </c>
      <c r="J934" s="23">
        <v>380.4</v>
      </c>
      <c r="K934" s="23">
        <f t="shared" si="154"/>
        <v>5546938.2999999998</v>
      </c>
      <c r="L934" s="23">
        <v>0</v>
      </c>
      <c r="M934" s="23">
        <v>0</v>
      </c>
      <c r="N934" s="23">
        <v>0</v>
      </c>
      <c r="O934" s="23">
        <f>[1]Лист1!$D$1893</f>
        <v>5546938.2999999998</v>
      </c>
      <c r="P934" s="23">
        <f t="shared" si="157"/>
        <v>13324.377372087436</v>
      </c>
      <c r="Q934" s="23">
        <v>9673</v>
      </c>
      <c r="R934" s="23" t="s">
        <v>571</v>
      </c>
      <c r="S934" s="32"/>
      <c r="T934" s="2"/>
      <c r="U934" s="2"/>
    </row>
    <row r="935" spans="1:21" ht="30" customHeight="1" x14ac:dyDescent="0.3">
      <c r="A935" s="170" t="s">
        <v>2244</v>
      </c>
      <c r="B935" s="170"/>
      <c r="C935" s="170"/>
      <c r="D935" s="170"/>
      <c r="E935" s="170"/>
      <c r="F935" s="170"/>
      <c r="G935" s="170"/>
      <c r="H935" s="170"/>
      <c r="I935" s="170"/>
      <c r="J935" s="170"/>
      <c r="K935" s="170"/>
      <c r="L935" s="170"/>
      <c r="M935" s="170"/>
      <c r="N935" s="170"/>
      <c r="O935" s="170"/>
      <c r="P935" s="170"/>
      <c r="Q935" s="170"/>
      <c r="R935" s="170"/>
      <c r="S935" s="74"/>
    </row>
    <row r="936" spans="1:21" ht="30" customHeight="1" x14ac:dyDescent="0.3">
      <c r="A936" s="171" t="s">
        <v>2245</v>
      </c>
      <c r="B936" s="171"/>
      <c r="C936" s="129" t="s">
        <v>17</v>
      </c>
      <c r="D936" s="75" t="s">
        <v>17</v>
      </c>
      <c r="E936" s="129" t="s">
        <v>17</v>
      </c>
      <c r="F936" s="98" t="s">
        <v>17</v>
      </c>
      <c r="G936" s="98" t="s">
        <v>17</v>
      </c>
      <c r="H936" s="111">
        <f t="shared" ref="H936:O936" si="158">SUM(H937:H1922)</f>
        <v>3020917.1699999976</v>
      </c>
      <c r="I936" s="111">
        <f t="shared" si="158"/>
        <v>106248.64000000006</v>
      </c>
      <c r="J936" s="111">
        <f t="shared" si="158"/>
        <v>2037867.5100000016</v>
      </c>
      <c r="K936" s="111">
        <f t="shared" si="158"/>
        <v>13698517486.239998</v>
      </c>
      <c r="L936" s="111">
        <f t="shared" si="158"/>
        <v>0</v>
      </c>
      <c r="M936" s="111">
        <f t="shared" si="158"/>
        <v>0</v>
      </c>
      <c r="N936" s="111">
        <f t="shared" si="158"/>
        <v>0</v>
      </c>
      <c r="O936" s="111">
        <f t="shared" si="158"/>
        <v>13698517486.239998</v>
      </c>
      <c r="P936" s="111">
        <f t="shared" ref="P936:P1000" si="159">K936/H936</f>
        <v>4534.5558038719773</v>
      </c>
      <c r="Q936" s="111" t="s">
        <v>17</v>
      </c>
      <c r="R936" s="111" t="s">
        <v>17</v>
      </c>
      <c r="S936" s="74"/>
    </row>
    <row r="937" spans="1:21" s="62" customFormat="1" ht="30" customHeight="1" x14ac:dyDescent="0.3">
      <c r="A937" s="60">
        <v>876</v>
      </c>
      <c r="B937" s="61" t="s">
        <v>144</v>
      </c>
      <c r="C937" s="131">
        <v>1962</v>
      </c>
      <c r="D937" s="131" t="s">
        <v>1934</v>
      </c>
      <c r="E937" s="131" t="s">
        <v>16</v>
      </c>
      <c r="F937" s="97">
        <v>5</v>
      </c>
      <c r="G937" s="97">
        <v>4</v>
      </c>
      <c r="H937" s="23">
        <f t="shared" ref="H937:H939" si="160">I937+J937</f>
        <v>2556.96</v>
      </c>
      <c r="I937" s="23">
        <v>0</v>
      </c>
      <c r="J937" s="23">
        <v>2556.96</v>
      </c>
      <c r="K937" s="23">
        <f>SUM(L937:O937)</f>
        <v>7176900</v>
      </c>
      <c r="L937" s="23">
        <v>0</v>
      </c>
      <c r="M937" s="23">
        <v>0</v>
      </c>
      <c r="N937" s="23">
        <v>0</v>
      </c>
      <c r="O937" s="23">
        <f>[1]Лист1!$D$1111</f>
        <v>7176900</v>
      </c>
      <c r="P937" s="23">
        <f t="shared" si="159"/>
        <v>2806.8096489581376</v>
      </c>
      <c r="Q937" s="23">
        <v>9673</v>
      </c>
      <c r="R937" s="23" t="s">
        <v>572</v>
      </c>
      <c r="S937" s="9"/>
      <c r="T937" s="2"/>
      <c r="U937" s="2"/>
    </row>
    <row r="938" spans="1:21" s="62" customFormat="1" ht="30" customHeight="1" x14ac:dyDescent="0.3">
      <c r="A938" s="60">
        <v>877</v>
      </c>
      <c r="B938" s="61" t="s">
        <v>145</v>
      </c>
      <c r="C938" s="131">
        <v>1962</v>
      </c>
      <c r="D938" s="131" t="s">
        <v>1934</v>
      </c>
      <c r="E938" s="131" t="s">
        <v>16</v>
      </c>
      <c r="F938" s="97">
        <v>4</v>
      </c>
      <c r="G938" s="97">
        <v>2</v>
      </c>
      <c r="H938" s="23">
        <f t="shared" si="160"/>
        <v>1202.8800000000001</v>
      </c>
      <c r="I938" s="23">
        <v>86.2</v>
      </c>
      <c r="J938" s="23">
        <v>1116.68</v>
      </c>
      <c r="K938" s="23">
        <f>SUM(L938:O938)</f>
        <v>11690075</v>
      </c>
      <c r="L938" s="23">
        <v>0</v>
      </c>
      <c r="M938" s="23">
        <v>0</v>
      </c>
      <c r="N938" s="23">
        <v>0</v>
      </c>
      <c r="O938" s="23">
        <f>[1]Лист1!$D$1112</f>
        <v>11690075</v>
      </c>
      <c r="P938" s="23">
        <f t="shared" si="159"/>
        <v>9718.4049946794348</v>
      </c>
      <c r="Q938" s="23">
        <v>9673</v>
      </c>
      <c r="R938" s="23" t="s">
        <v>572</v>
      </c>
      <c r="S938" s="9"/>
      <c r="T938" s="2"/>
      <c r="U938" s="2"/>
    </row>
    <row r="939" spans="1:21" s="62" customFormat="1" ht="30" customHeight="1" x14ac:dyDescent="0.3">
      <c r="A939" s="60">
        <v>878</v>
      </c>
      <c r="B939" s="61" t="s">
        <v>146</v>
      </c>
      <c r="C939" s="131">
        <v>1963</v>
      </c>
      <c r="D939" s="131" t="s">
        <v>1934</v>
      </c>
      <c r="E939" s="91" t="s">
        <v>16</v>
      </c>
      <c r="F939" s="97">
        <v>4</v>
      </c>
      <c r="G939" s="97">
        <v>2</v>
      </c>
      <c r="H939" s="23">
        <f t="shared" si="160"/>
        <v>1285.97</v>
      </c>
      <c r="I939" s="23">
        <v>99.5</v>
      </c>
      <c r="J939" s="23">
        <v>1186.47</v>
      </c>
      <c r="K939" s="23">
        <f>SUM(L939:O939)</f>
        <v>52290062.5</v>
      </c>
      <c r="L939" s="23">
        <v>0</v>
      </c>
      <c r="M939" s="23">
        <v>0</v>
      </c>
      <c r="N939" s="23">
        <v>0</v>
      </c>
      <c r="O939" s="23">
        <f>[1]Лист1!$D$1113</f>
        <v>52290062.5</v>
      </c>
      <c r="P939" s="23">
        <f t="shared" si="159"/>
        <v>40661.961398788466</v>
      </c>
      <c r="Q939" s="23">
        <v>9673</v>
      </c>
      <c r="R939" s="23" t="s">
        <v>572</v>
      </c>
      <c r="S939" s="9"/>
      <c r="T939" s="2"/>
      <c r="U939" s="2"/>
    </row>
    <row r="940" spans="1:21" ht="30" customHeight="1" x14ac:dyDescent="0.3">
      <c r="A940" s="60">
        <v>879</v>
      </c>
      <c r="B940" s="61" t="s">
        <v>1461</v>
      </c>
      <c r="C940" s="87">
        <v>1961</v>
      </c>
      <c r="D940" s="131" t="s">
        <v>1934</v>
      </c>
      <c r="E940" s="131" t="s">
        <v>16</v>
      </c>
      <c r="F940" s="97">
        <v>4</v>
      </c>
      <c r="G940" s="97">
        <v>2</v>
      </c>
      <c r="H940" s="23">
        <v>1827.2</v>
      </c>
      <c r="I940" s="23">
        <v>0</v>
      </c>
      <c r="J940" s="23">
        <v>1285.3</v>
      </c>
      <c r="K940" s="23">
        <f t="shared" ref="K940:K1003" si="161">SUM(L940:O940)</f>
        <v>10835210</v>
      </c>
      <c r="L940" s="23">
        <v>0</v>
      </c>
      <c r="M940" s="23">
        <v>0</v>
      </c>
      <c r="N940" s="23">
        <v>0</v>
      </c>
      <c r="O940" s="23">
        <f>[1]Лист1!$D$1114</f>
        <v>10835210</v>
      </c>
      <c r="P940" s="23">
        <f t="shared" si="159"/>
        <v>5929.9529334500876</v>
      </c>
      <c r="Q940" s="23">
        <v>9673</v>
      </c>
      <c r="R940" s="23" t="s">
        <v>572</v>
      </c>
    </row>
    <row r="941" spans="1:21" ht="30" customHeight="1" x14ac:dyDescent="0.3">
      <c r="A941" s="60">
        <v>880</v>
      </c>
      <c r="B941" s="61" t="s">
        <v>147</v>
      </c>
      <c r="C941" s="131">
        <v>1963</v>
      </c>
      <c r="D941" s="131" t="s">
        <v>1934</v>
      </c>
      <c r="E941" s="91" t="s">
        <v>16</v>
      </c>
      <c r="F941" s="97">
        <v>4</v>
      </c>
      <c r="G941" s="97">
        <v>2</v>
      </c>
      <c r="H941" s="23">
        <f t="shared" ref="H941" si="162">I941+J941</f>
        <v>1270.02</v>
      </c>
      <c r="I941" s="23">
        <v>0</v>
      </c>
      <c r="J941" s="23">
        <v>1270.02</v>
      </c>
      <c r="K941" s="23">
        <f t="shared" si="161"/>
        <v>14797955</v>
      </c>
      <c r="L941" s="23">
        <v>0</v>
      </c>
      <c r="M941" s="23">
        <v>0</v>
      </c>
      <c r="N941" s="23">
        <v>0</v>
      </c>
      <c r="O941" s="23">
        <f>[1]Лист1!$D$1115</f>
        <v>14797955</v>
      </c>
      <c r="P941" s="23">
        <f t="shared" si="159"/>
        <v>11651.749578746792</v>
      </c>
      <c r="Q941" s="23">
        <v>9673</v>
      </c>
      <c r="R941" s="23" t="s">
        <v>572</v>
      </c>
      <c r="S941" s="74"/>
    </row>
    <row r="942" spans="1:21" ht="30" customHeight="1" x14ac:dyDescent="0.3">
      <c r="A942" s="60">
        <v>881</v>
      </c>
      <c r="B942" s="61" t="s">
        <v>500</v>
      </c>
      <c r="C942" s="106">
        <v>1959</v>
      </c>
      <c r="D942" s="131" t="s">
        <v>1934</v>
      </c>
      <c r="E942" s="131" t="s">
        <v>16</v>
      </c>
      <c r="F942" s="97">
        <v>4</v>
      </c>
      <c r="G942" s="97">
        <v>1</v>
      </c>
      <c r="H942" s="23">
        <v>499.18</v>
      </c>
      <c r="I942" s="23">
        <v>45.4</v>
      </c>
      <c r="J942" s="23">
        <v>453.78</v>
      </c>
      <c r="K942" s="23">
        <f t="shared" si="161"/>
        <v>3048408.9200000004</v>
      </c>
      <c r="L942" s="23">
        <v>0</v>
      </c>
      <c r="M942" s="23">
        <v>0</v>
      </c>
      <c r="N942" s="23">
        <v>0</v>
      </c>
      <c r="O942" s="23">
        <f>[1]Лист1!$D$1116</f>
        <v>3048408.9200000004</v>
      </c>
      <c r="P942" s="23">
        <f t="shared" si="159"/>
        <v>6106.8330461957621</v>
      </c>
      <c r="Q942" s="23">
        <v>9673</v>
      </c>
      <c r="R942" s="23" t="s">
        <v>572</v>
      </c>
      <c r="S942" s="58"/>
      <c r="T942" s="58"/>
      <c r="U942" s="58"/>
    </row>
    <row r="943" spans="1:21" ht="30" customHeight="1" x14ac:dyDescent="0.3">
      <c r="A943" s="60">
        <v>882</v>
      </c>
      <c r="B943" s="61" t="s">
        <v>143</v>
      </c>
      <c r="C943" s="131">
        <v>1964</v>
      </c>
      <c r="D943" s="131" t="s">
        <v>1934</v>
      </c>
      <c r="E943" s="131" t="s">
        <v>16</v>
      </c>
      <c r="F943" s="97">
        <v>5</v>
      </c>
      <c r="G943" s="97">
        <v>4</v>
      </c>
      <c r="H943" s="23">
        <f>I943+J943</f>
        <v>3223.7400000000002</v>
      </c>
      <c r="I943" s="23">
        <v>630.9</v>
      </c>
      <c r="J943" s="23">
        <v>2592.84</v>
      </c>
      <c r="K943" s="23">
        <f t="shared" si="161"/>
        <v>27841720</v>
      </c>
      <c r="L943" s="23">
        <v>0</v>
      </c>
      <c r="M943" s="23">
        <v>0</v>
      </c>
      <c r="N943" s="23">
        <v>0</v>
      </c>
      <c r="O943" s="23">
        <f>[1]Лист1!$D$1110</f>
        <v>27841720</v>
      </c>
      <c r="P943" s="23">
        <f t="shared" si="159"/>
        <v>8636.4657199401936</v>
      </c>
      <c r="Q943" s="23">
        <v>9673</v>
      </c>
      <c r="R943" s="23" t="s">
        <v>572</v>
      </c>
      <c r="S943" s="58"/>
      <c r="T943" s="58"/>
      <c r="U943" s="58"/>
    </row>
    <row r="944" spans="1:21" ht="30" customHeight="1" x14ac:dyDescent="0.3">
      <c r="A944" s="60">
        <v>883</v>
      </c>
      <c r="B944" s="61" t="s">
        <v>1138</v>
      </c>
      <c r="C944" s="106">
        <v>1958</v>
      </c>
      <c r="D944" s="131" t="s">
        <v>1934</v>
      </c>
      <c r="E944" s="91" t="s">
        <v>16</v>
      </c>
      <c r="F944" s="97">
        <v>3</v>
      </c>
      <c r="G944" s="97">
        <v>2</v>
      </c>
      <c r="H944" s="23">
        <v>1380.1</v>
      </c>
      <c r="I944" s="23">
        <v>0</v>
      </c>
      <c r="J944" s="23">
        <v>925.2</v>
      </c>
      <c r="K944" s="23">
        <f t="shared" si="161"/>
        <v>7895557.5</v>
      </c>
      <c r="L944" s="23">
        <v>0</v>
      </c>
      <c r="M944" s="23">
        <v>0</v>
      </c>
      <c r="N944" s="23">
        <v>0</v>
      </c>
      <c r="O944" s="23">
        <f>[1]Лист1!$D$260</f>
        <v>7895557.5</v>
      </c>
      <c r="P944" s="23">
        <f t="shared" si="159"/>
        <v>5721.0039127599457</v>
      </c>
      <c r="Q944" s="23">
        <v>9673</v>
      </c>
      <c r="R944" s="23" t="s">
        <v>573</v>
      </c>
      <c r="S944" s="58"/>
      <c r="T944" s="58"/>
      <c r="U944" s="58"/>
    </row>
    <row r="945" spans="1:21" s="62" customFormat="1" ht="30" customHeight="1" x14ac:dyDescent="0.3">
      <c r="A945" s="60">
        <v>884</v>
      </c>
      <c r="B945" s="61" t="s">
        <v>1139</v>
      </c>
      <c r="C945" s="91">
        <v>1952</v>
      </c>
      <c r="D945" s="131" t="s">
        <v>1934</v>
      </c>
      <c r="E945" s="91" t="s">
        <v>16</v>
      </c>
      <c r="F945" s="97">
        <v>2</v>
      </c>
      <c r="G945" s="97">
        <v>2</v>
      </c>
      <c r="H945" s="23">
        <v>1917.37</v>
      </c>
      <c r="I945" s="23">
        <v>254</v>
      </c>
      <c r="J945" s="23">
        <v>697.1</v>
      </c>
      <c r="K945" s="23">
        <f t="shared" si="161"/>
        <v>7625677.2499999991</v>
      </c>
      <c r="L945" s="23">
        <v>0</v>
      </c>
      <c r="M945" s="23">
        <v>0</v>
      </c>
      <c r="N945" s="23">
        <v>0</v>
      </c>
      <c r="O945" s="23">
        <f>[1]Лист1!$D$261</f>
        <v>7625677.2499999991</v>
      </c>
      <c r="P945" s="23">
        <f t="shared" si="159"/>
        <v>3977.1547745088324</v>
      </c>
      <c r="Q945" s="23">
        <v>9673</v>
      </c>
      <c r="R945" s="23" t="s">
        <v>573</v>
      </c>
      <c r="S945" s="9"/>
      <c r="T945" s="2"/>
      <c r="U945" s="2"/>
    </row>
    <row r="946" spans="1:21" s="62" customFormat="1" ht="30" customHeight="1" x14ac:dyDescent="0.3">
      <c r="A946" s="60">
        <v>885</v>
      </c>
      <c r="B946" s="61" t="s">
        <v>1140</v>
      </c>
      <c r="C946" s="91">
        <v>1952</v>
      </c>
      <c r="D946" s="131" t="s">
        <v>1934</v>
      </c>
      <c r="E946" s="91" t="s">
        <v>16</v>
      </c>
      <c r="F946" s="97">
        <v>2</v>
      </c>
      <c r="G946" s="97">
        <v>1</v>
      </c>
      <c r="H946" s="23">
        <v>1216.9000000000001</v>
      </c>
      <c r="I946" s="23">
        <v>0</v>
      </c>
      <c r="J946" s="23">
        <v>673.1</v>
      </c>
      <c r="K946" s="23">
        <f t="shared" si="161"/>
        <v>4876332.5</v>
      </c>
      <c r="L946" s="23">
        <v>0</v>
      </c>
      <c r="M946" s="23">
        <v>0</v>
      </c>
      <c r="N946" s="23">
        <v>0</v>
      </c>
      <c r="O946" s="23">
        <f>[1]Лист1!$D$262</f>
        <v>4876332.5</v>
      </c>
      <c r="P946" s="23">
        <f t="shared" si="159"/>
        <v>4007.1760210370612</v>
      </c>
      <c r="Q946" s="23">
        <v>9673</v>
      </c>
      <c r="R946" s="23" t="s">
        <v>573</v>
      </c>
      <c r="S946" s="9"/>
      <c r="T946" s="2"/>
      <c r="U946" s="2"/>
    </row>
    <row r="947" spans="1:21" s="62" customFormat="1" ht="30" customHeight="1" x14ac:dyDescent="0.3">
      <c r="A947" s="60">
        <v>886</v>
      </c>
      <c r="B947" s="61" t="s">
        <v>1141</v>
      </c>
      <c r="C947" s="106">
        <v>1957</v>
      </c>
      <c r="D947" s="131" t="s">
        <v>1934</v>
      </c>
      <c r="E947" s="91" t="s">
        <v>16</v>
      </c>
      <c r="F947" s="97">
        <v>3</v>
      </c>
      <c r="G947" s="97">
        <v>1</v>
      </c>
      <c r="H947" s="23">
        <v>2032.4</v>
      </c>
      <c r="I947" s="23">
        <v>0</v>
      </c>
      <c r="J947" s="23">
        <v>1135.7</v>
      </c>
      <c r="K947" s="23">
        <f t="shared" si="161"/>
        <v>11565600</v>
      </c>
      <c r="L947" s="23">
        <v>0</v>
      </c>
      <c r="M947" s="23">
        <v>0</v>
      </c>
      <c r="N947" s="23">
        <v>0</v>
      </c>
      <c r="O947" s="23">
        <f>[1]Лист1!$D$263</f>
        <v>11565600</v>
      </c>
      <c r="P947" s="23">
        <f t="shared" si="159"/>
        <v>5690.6120842353866</v>
      </c>
      <c r="Q947" s="23">
        <v>9673</v>
      </c>
      <c r="R947" s="23" t="s">
        <v>573</v>
      </c>
      <c r="S947" s="9"/>
      <c r="T947" s="2"/>
      <c r="U947" s="2"/>
    </row>
    <row r="948" spans="1:21" ht="30" customHeight="1" x14ac:dyDescent="0.3">
      <c r="A948" s="60">
        <v>887</v>
      </c>
      <c r="B948" s="61" t="s">
        <v>1142</v>
      </c>
      <c r="C948" s="91">
        <v>1954</v>
      </c>
      <c r="D948" s="131" t="s">
        <v>1934</v>
      </c>
      <c r="E948" s="91" t="s">
        <v>16</v>
      </c>
      <c r="F948" s="97">
        <v>2</v>
      </c>
      <c r="G948" s="97">
        <v>1</v>
      </c>
      <c r="H948" s="23">
        <v>1204.5</v>
      </c>
      <c r="I948" s="23">
        <v>61.78</v>
      </c>
      <c r="J948" s="23">
        <v>634.9</v>
      </c>
      <c r="K948" s="23">
        <f t="shared" si="161"/>
        <v>4827662.5</v>
      </c>
      <c r="L948" s="23">
        <v>0</v>
      </c>
      <c r="M948" s="23">
        <v>0</v>
      </c>
      <c r="N948" s="23">
        <v>0</v>
      </c>
      <c r="O948" s="23">
        <f>[1]Лист1!$D$264</f>
        <v>4827662.5</v>
      </c>
      <c r="P948" s="23">
        <f t="shared" si="159"/>
        <v>4008.0220008302199</v>
      </c>
      <c r="Q948" s="23">
        <v>9673</v>
      </c>
      <c r="R948" s="23" t="s">
        <v>573</v>
      </c>
    </row>
    <row r="949" spans="1:21" ht="30" customHeight="1" x14ac:dyDescent="0.3">
      <c r="A949" s="60">
        <v>888</v>
      </c>
      <c r="B949" s="61" t="s">
        <v>1143</v>
      </c>
      <c r="C949" s="87">
        <v>1957</v>
      </c>
      <c r="D949" s="131" t="s">
        <v>1934</v>
      </c>
      <c r="E949" s="131" t="s">
        <v>16</v>
      </c>
      <c r="F949" s="97">
        <v>3</v>
      </c>
      <c r="G949" s="97">
        <v>2</v>
      </c>
      <c r="H949" s="23">
        <v>2065.9</v>
      </c>
      <c r="I949" s="23">
        <v>114.3</v>
      </c>
      <c r="J949" s="23">
        <v>861.8</v>
      </c>
      <c r="K949" s="23">
        <f t="shared" si="161"/>
        <v>10834357.5</v>
      </c>
      <c r="L949" s="23">
        <v>0</v>
      </c>
      <c r="M949" s="23">
        <v>0</v>
      </c>
      <c r="N949" s="23">
        <v>0</v>
      </c>
      <c r="O949" s="23">
        <f>[1]Лист1!$D$265</f>
        <v>10834357.5</v>
      </c>
      <c r="P949" s="23">
        <f t="shared" si="159"/>
        <v>5244.3765429110799</v>
      </c>
      <c r="Q949" s="23">
        <v>9673</v>
      </c>
      <c r="R949" s="23" t="s">
        <v>573</v>
      </c>
      <c r="S949" s="58"/>
      <c r="T949" s="58"/>
      <c r="U949" s="58"/>
    </row>
    <row r="950" spans="1:21" s="62" customFormat="1" ht="30" customHeight="1" x14ac:dyDescent="0.3">
      <c r="A950" s="60">
        <v>889</v>
      </c>
      <c r="B950" s="61" t="s">
        <v>1144</v>
      </c>
      <c r="C950" s="91">
        <v>1953</v>
      </c>
      <c r="D950" s="131" t="s">
        <v>1934</v>
      </c>
      <c r="E950" s="91" t="s">
        <v>16</v>
      </c>
      <c r="F950" s="97">
        <v>2</v>
      </c>
      <c r="G950" s="97">
        <v>2</v>
      </c>
      <c r="H950" s="23">
        <v>1377.19</v>
      </c>
      <c r="I950" s="23">
        <v>0</v>
      </c>
      <c r="J950" s="23">
        <v>789.3</v>
      </c>
      <c r="K950" s="23">
        <f t="shared" si="161"/>
        <v>5505470.75</v>
      </c>
      <c r="L950" s="23">
        <v>0</v>
      </c>
      <c r="M950" s="23">
        <v>0</v>
      </c>
      <c r="N950" s="23">
        <v>0</v>
      </c>
      <c r="O950" s="23">
        <f>[1]Лист1!$D$266</f>
        <v>5505470.75</v>
      </c>
      <c r="P950" s="23">
        <f t="shared" si="159"/>
        <v>3997.6116222162518</v>
      </c>
      <c r="Q950" s="23">
        <v>9673</v>
      </c>
      <c r="R950" s="23" t="s">
        <v>573</v>
      </c>
      <c r="S950" s="9"/>
      <c r="T950" s="2"/>
      <c r="U950" s="2"/>
    </row>
    <row r="951" spans="1:21" s="62" customFormat="1" ht="30" customHeight="1" x14ac:dyDescent="0.3">
      <c r="A951" s="60">
        <v>890</v>
      </c>
      <c r="B951" s="61" t="s">
        <v>1145</v>
      </c>
      <c r="C951" s="91">
        <v>1953</v>
      </c>
      <c r="D951" s="131" t="s">
        <v>1934</v>
      </c>
      <c r="E951" s="91" t="s">
        <v>16</v>
      </c>
      <c r="F951" s="97">
        <v>2</v>
      </c>
      <c r="G951" s="97">
        <v>2</v>
      </c>
      <c r="H951" s="23">
        <v>1798.6</v>
      </c>
      <c r="I951" s="23">
        <v>162.80000000000001</v>
      </c>
      <c r="J951" s="23">
        <v>684.35</v>
      </c>
      <c r="K951" s="23">
        <f t="shared" si="161"/>
        <v>7159504.9999999991</v>
      </c>
      <c r="L951" s="23">
        <v>0</v>
      </c>
      <c r="M951" s="23">
        <v>0</v>
      </c>
      <c r="N951" s="23">
        <v>0</v>
      </c>
      <c r="O951" s="23">
        <f>[1]Лист1!$D$267</f>
        <v>7159504.9999999991</v>
      </c>
      <c r="P951" s="23">
        <f t="shared" si="159"/>
        <v>3980.5987990659401</v>
      </c>
      <c r="Q951" s="23">
        <v>9673</v>
      </c>
      <c r="R951" s="23" t="s">
        <v>573</v>
      </c>
      <c r="S951" s="9"/>
      <c r="T951" s="2"/>
      <c r="U951" s="2"/>
    </row>
    <row r="952" spans="1:21" s="62" customFormat="1" ht="30" customHeight="1" x14ac:dyDescent="0.3">
      <c r="A952" s="60">
        <v>891</v>
      </c>
      <c r="B952" s="61" t="s">
        <v>1146</v>
      </c>
      <c r="C952" s="131">
        <v>1952</v>
      </c>
      <c r="D952" s="131" t="s">
        <v>1934</v>
      </c>
      <c r="E952" s="131" t="s">
        <v>16</v>
      </c>
      <c r="F952" s="97">
        <v>2</v>
      </c>
      <c r="G952" s="97">
        <v>1</v>
      </c>
      <c r="H952" s="23">
        <v>901.67</v>
      </c>
      <c r="I952" s="23">
        <v>567.70000000000005</v>
      </c>
      <c r="J952" s="23">
        <v>380.7</v>
      </c>
      <c r="K952" s="23">
        <f t="shared" si="161"/>
        <v>3639054.7499999995</v>
      </c>
      <c r="L952" s="23">
        <v>0</v>
      </c>
      <c r="M952" s="23">
        <v>0</v>
      </c>
      <c r="N952" s="23">
        <v>0</v>
      </c>
      <c r="O952" s="23">
        <f>[1]Лист1!$D$268</f>
        <v>3639054.7499999995</v>
      </c>
      <c r="P952" s="23">
        <f t="shared" si="159"/>
        <v>4035.9053201282063</v>
      </c>
      <c r="Q952" s="23">
        <v>9673</v>
      </c>
      <c r="R952" s="23" t="s">
        <v>573</v>
      </c>
      <c r="S952" s="9"/>
      <c r="T952" s="2"/>
      <c r="U952" s="2"/>
    </row>
    <row r="953" spans="1:21" ht="30" customHeight="1" x14ac:dyDescent="0.3">
      <c r="A953" s="60">
        <v>892</v>
      </c>
      <c r="B953" s="61" t="s">
        <v>1147</v>
      </c>
      <c r="C953" s="91">
        <v>1952</v>
      </c>
      <c r="D953" s="131" t="s">
        <v>1934</v>
      </c>
      <c r="E953" s="91" t="s">
        <v>16</v>
      </c>
      <c r="F953" s="97">
        <v>2</v>
      </c>
      <c r="G953" s="97">
        <v>1</v>
      </c>
      <c r="H953" s="23">
        <v>1091.8</v>
      </c>
      <c r="I953" s="23">
        <v>0</v>
      </c>
      <c r="J953" s="23">
        <v>489.5</v>
      </c>
      <c r="K953" s="23">
        <f t="shared" si="161"/>
        <v>4385314.9999999991</v>
      </c>
      <c r="L953" s="23">
        <v>0</v>
      </c>
      <c r="M953" s="23">
        <v>0</v>
      </c>
      <c r="N953" s="23">
        <v>0</v>
      </c>
      <c r="O953" s="23">
        <f>[1]Лист1!$D$269</f>
        <v>4385314.9999999991</v>
      </c>
      <c r="P953" s="23">
        <f t="shared" si="159"/>
        <v>4016.5918666422413</v>
      </c>
      <c r="Q953" s="23">
        <v>9673</v>
      </c>
      <c r="R953" s="23" t="s">
        <v>573</v>
      </c>
    </row>
    <row r="954" spans="1:21" ht="30" customHeight="1" x14ac:dyDescent="0.3">
      <c r="A954" s="60">
        <v>893</v>
      </c>
      <c r="B954" s="61" t="s">
        <v>1148</v>
      </c>
      <c r="C954" s="91">
        <v>1951</v>
      </c>
      <c r="D954" s="131" t="s">
        <v>1934</v>
      </c>
      <c r="E954" s="91" t="s">
        <v>16</v>
      </c>
      <c r="F954" s="97">
        <v>2</v>
      </c>
      <c r="G954" s="97">
        <v>1</v>
      </c>
      <c r="H954" s="23">
        <v>965.8</v>
      </c>
      <c r="I954" s="23">
        <v>54.5</v>
      </c>
      <c r="J954" s="23">
        <v>488</v>
      </c>
      <c r="K954" s="23">
        <f t="shared" si="161"/>
        <v>3890764.9999999995</v>
      </c>
      <c r="L954" s="23">
        <v>0</v>
      </c>
      <c r="M954" s="23">
        <v>0</v>
      </c>
      <c r="N954" s="23">
        <v>0</v>
      </c>
      <c r="O954" s="23">
        <f>[1]Лист1!$D$270</f>
        <v>3890764.9999999995</v>
      </c>
      <c r="P954" s="23">
        <f t="shared" si="159"/>
        <v>4028.5411058190098</v>
      </c>
      <c r="Q954" s="23">
        <v>9673</v>
      </c>
      <c r="R954" s="23" t="s">
        <v>573</v>
      </c>
      <c r="S954" s="58"/>
      <c r="T954" s="58"/>
      <c r="U954" s="58"/>
    </row>
    <row r="955" spans="1:21" s="62" customFormat="1" ht="30" customHeight="1" x14ac:dyDescent="0.3">
      <c r="A955" s="60">
        <v>894</v>
      </c>
      <c r="B955" s="61" t="s">
        <v>1149</v>
      </c>
      <c r="C955" s="106">
        <v>1958</v>
      </c>
      <c r="D955" s="131" t="s">
        <v>1934</v>
      </c>
      <c r="E955" s="91" t="s">
        <v>16</v>
      </c>
      <c r="F955" s="97">
        <v>3</v>
      </c>
      <c r="G955" s="97">
        <v>2</v>
      </c>
      <c r="H955" s="23">
        <v>2592.39</v>
      </c>
      <c r="I955" s="23">
        <v>183.6</v>
      </c>
      <c r="J955" s="23">
        <v>1061.2</v>
      </c>
      <c r="K955" s="23">
        <f t="shared" si="161"/>
        <v>14026130.75</v>
      </c>
      <c r="L955" s="23">
        <v>0</v>
      </c>
      <c r="M955" s="23">
        <v>0</v>
      </c>
      <c r="N955" s="23">
        <v>0</v>
      </c>
      <c r="O955" s="23">
        <f>[1]Лист1!$D$271</f>
        <v>14026130.75</v>
      </c>
      <c r="P955" s="23">
        <f t="shared" si="159"/>
        <v>5410.5017956403171</v>
      </c>
      <c r="Q955" s="23">
        <v>9673</v>
      </c>
      <c r="R955" s="23" t="s">
        <v>573</v>
      </c>
      <c r="S955" s="9"/>
      <c r="T955" s="2"/>
      <c r="U955" s="2"/>
    </row>
    <row r="956" spans="1:21" s="62" customFormat="1" ht="30" customHeight="1" x14ac:dyDescent="0.3">
      <c r="A956" s="60">
        <v>895</v>
      </c>
      <c r="B956" s="61" t="s">
        <v>1150</v>
      </c>
      <c r="C956" s="91">
        <v>1951</v>
      </c>
      <c r="D956" s="131" t="s">
        <v>1934</v>
      </c>
      <c r="E956" s="91" t="s">
        <v>16</v>
      </c>
      <c r="F956" s="97">
        <v>2</v>
      </c>
      <c r="G956" s="97">
        <v>1</v>
      </c>
      <c r="H956" s="23">
        <v>631.79999999999995</v>
      </c>
      <c r="I956" s="23">
        <v>81.599999999999994</v>
      </c>
      <c r="J956" s="23">
        <v>173.1</v>
      </c>
      <c r="K956" s="23">
        <f t="shared" si="161"/>
        <v>2579815</v>
      </c>
      <c r="L956" s="23">
        <v>0</v>
      </c>
      <c r="M956" s="23">
        <v>0</v>
      </c>
      <c r="N956" s="23">
        <v>0</v>
      </c>
      <c r="O956" s="23">
        <f>[1]Лист1!$D$272</f>
        <v>2579815</v>
      </c>
      <c r="P956" s="23">
        <f t="shared" si="159"/>
        <v>4083.2779360557142</v>
      </c>
      <c r="Q956" s="23">
        <v>9673</v>
      </c>
      <c r="R956" s="23" t="s">
        <v>573</v>
      </c>
      <c r="S956" s="9"/>
      <c r="T956" s="2"/>
      <c r="U956" s="2"/>
    </row>
    <row r="957" spans="1:21" s="62" customFormat="1" ht="30" customHeight="1" x14ac:dyDescent="0.3">
      <c r="A957" s="60">
        <v>896</v>
      </c>
      <c r="B957" s="61" t="s">
        <v>1151</v>
      </c>
      <c r="C957" s="91">
        <v>1951</v>
      </c>
      <c r="D957" s="131" t="s">
        <v>1934</v>
      </c>
      <c r="E957" s="91" t="s">
        <v>16</v>
      </c>
      <c r="F957" s="97">
        <v>2</v>
      </c>
      <c r="G957" s="97">
        <v>1</v>
      </c>
      <c r="H957" s="23">
        <v>974.13</v>
      </c>
      <c r="I957" s="23">
        <v>0</v>
      </c>
      <c r="J957" s="23">
        <v>383.63</v>
      </c>
      <c r="K957" s="23">
        <f t="shared" si="161"/>
        <v>3923460.2500000005</v>
      </c>
      <c r="L957" s="23">
        <v>0</v>
      </c>
      <c r="M957" s="23">
        <v>0</v>
      </c>
      <c r="N957" s="23">
        <v>0</v>
      </c>
      <c r="O957" s="23">
        <f>[1]Лист1!$D$273</f>
        <v>3923460.2500000005</v>
      </c>
      <c r="P957" s="23">
        <f t="shared" si="159"/>
        <v>4027.655703037583</v>
      </c>
      <c r="Q957" s="23">
        <v>9673</v>
      </c>
      <c r="R957" s="23" t="s">
        <v>573</v>
      </c>
      <c r="S957" s="9"/>
      <c r="T957" s="2"/>
      <c r="U957" s="2"/>
    </row>
    <row r="958" spans="1:21" s="62" customFormat="1" ht="30" customHeight="1" x14ac:dyDescent="0.3">
      <c r="A958" s="60">
        <v>897</v>
      </c>
      <c r="B958" s="142" t="s">
        <v>1154</v>
      </c>
      <c r="C958" s="91" t="s">
        <v>1723</v>
      </c>
      <c r="D958" s="131" t="s">
        <v>1934</v>
      </c>
      <c r="E958" s="131" t="s">
        <v>16</v>
      </c>
      <c r="F958" s="97">
        <v>2</v>
      </c>
      <c r="G958" s="97">
        <v>2</v>
      </c>
      <c r="H958" s="23">
        <v>707.77</v>
      </c>
      <c r="I958" s="23">
        <v>21.2</v>
      </c>
      <c r="J958" s="23">
        <v>625.29999999999995</v>
      </c>
      <c r="K958" s="23">
        <f t="shared" si="161"/>
        <v>4667224.25</v>
      </c>
      <c r="L958" s="23">
        <v>0</v>
      </c>
      <c r="M958" s="23">
        <v>0</v>
      </c>
      <c r="N958" s="23">
        <v>0</v>
      </c>
      <c r="O958" s="23">
        <f>[1]Лист1!$D$278</f>
        <v>4667224.25</v>
      </c>
      <c r="P958" s="23">
        <f t="shared" si="159"/>
        <v>6594.2668522260055</v>
      </c>
      <c r="Q958" s="23">
        <v>9673</v>
      </c>
      <c r="R958" s="23" t="s">
        <v>573</v>
      </c>
      <c r="S958" s="9"/>
      <c r="T958" s="2"/>
      <c r="U958" s="2"/>
    </row>
    <row r="959" spans="1:21" s="62" customFormat="1" ht="30" customHeight="1" x14ac:dyDescent="0.3">
      <c r="A959" s="60">
        <v>898</v>
      </c>
      <c r="B959" s="142" t="s">
        <v>1987</v>
      </c>
      <c r="C959" s="91">
        <v>1917</v>
      </c>
      <c r="D959" s="131" t="s">
        <v>1934</v>
      </c>
      <c r="E959" s="131" t="s">
        <v>16</v>
      </c>
      <c r="F959" s="97">
        <v>2</v>
      </c>
      <c r="G959" s="97">
        <v>2</v>
      </c>
      <c r="H959" s="23">
        <v>1152.9000000000001</v>
      </c>
      <c r="I959" s="23">
        <v>0</v>
      </c>
      <c r="J959" s="23">
        <v>624.1</v>
      </c>
      <c r="K959" s="23">
        <f t="shared" si="161"/>
        <v>2989895</v>
      </c>
      <c r="L959" s="23">
        <v>0</v>
      </c>
      <c r="M959" s="23">
        <v>0</v>
      </c>
      <c r="N959" s="23">
        <v>0</v>
      </c>
      <c r="O959" s="23">
        <f>[1]Лист1!$D$279</f>
        <v>2989895</v>
      </c>
      <c r="P959" s="23">
        <f t="shared" si="159"/>
        <v>2593.3688958279122</v>
      </c>
      <c r="Q959" s="23">
        <v>9673</v>
      </c>
      <c r="R959" s="23" t="s">
        <v>573</v>
      </c>
      <c r="S959" s="9"/>
      <c r="T959" s="2"/>
      <c r="U959" s="2"/>
    </row>
    <row r="960" spans="1:21" ht="30" customHeight="1" x14ac:dyDescent="0.3">
      <c r="A960" s="60">
        <v>899</v>
      </c>
      <c r="B960" s="142" t="s">
        <v>152</v>
      </c>
      <c r="C960" s="91">
        <v>1917</v>
      </c>
      <c r="D960" s="131" t="s">
        <v>1934</v>
      </c>
      <c r="E960" s="91" t="s">
        <v>16</v>
      </c>
      <c r="F960" s="97">
        <v>2</v>
      </c>
      <c r="G960" s="97">
        <v>1</v>
      </c>
      <c r="H960" s="23">
        <v>536.29999999999995</v>
      </c>
      <c r="I960" s="23">
        <v>0</v>
      </c>
      <c r="J960" s="23">
        <v>402.3</v>
      </c>
      <c r="K960" s="23">
        <f t="shared" si="161"/>
        <v>1185535</v>
      </c>
      <c r="L960" s="23">
        <v>0</v>
      </c>
      <c r="M960" s="23">
        <v>0</v>
      </c>
      <c r="N960" s="23">
        <v>0</v>
      </c>
      <c r="O960" s="23">
        <f>[1]Лист1!$D$280</f>
        <v>1185535</v>
      </c>
      <c r="P960" s="23">
        <f t="shared" si="159"/>
        <v>2210.5817639380944</v>
      </c>
      <c r="Q960" s="23">
        <v>9673</v>
      </c>
      <c r="R960" s="23" t="s">
        <v>573</v>
      </c>
    </row>
    <row r="961" spans="1:21" s="62" customFormat="1" ht="30" customHeight="1" x14ac:dyDescent="0.3">
      <c r="A961" s="60">
        <v>900</v>
      </c>
      <c r="B961" s="142" t="s">
        <v>153</v>
      </c>
      <c r="C961" s="91">
        <v>1917</v>
      </c>
      <c r="D961" s="131" t="s">
        <v>1934</v>
      </c>
      <c r="E961" s="91" t="s">
        <v>16</v>
      </c>
      <c r="F961" s="97">
        <v>2</v>
      </c>
      <c r="G961" s="97">
        <v>1</v>
      </c>
      <c r="H961" s="23">
        <v>391.2</v>
      </c>
      <c r="I961" s="23">
        <v>0</v>
      </c>
      <c r="J961" s="23">
        <v>281.39999999999998</v>
      </c>
      <c r="K961" s="23">
        <f t="shared" si="161"/>
        <v>883615</v>
      </c>
      <c r="L961" s="23">
        <v>0</v>
      </c>
      <c r="M961" s="23">
        <v>0</v>
      </c>
      <c r="N961" s="23">
        <v>0</v>
      </c>
      <c r="O961" s="23">
        <f>[1]Лист1!$D$1117</f>
        <v>883615</v>
      </c>
      <c r="P961" s="23">
        <f t="shared" si="159"/>
        <v>2258.7295501022495</v>
      </c>
      <c r="Q961" s="23">
        <v>9673</v>
      </c>
      <c r="R961" s="23" t="s">
        <v>572</v>
      </c>
      <c r="S961" s="9"/>
      <c r="T961" s="2"/>
      <c r="U961" s="2"/>
    </row>
    <row r="962" spans="1:21" s="62" customFormat="1" ht="30" customHeight="1" x14ac:dyDescent="0.3">
      <c r="A962" s="60">
        <v>901</v>
      </c>
      <c r="B962" s="142" t="s">
        <v>1988</v>
      </c>
      <c r="C962" s="91">
        <v>1917</v>
      </c>
      <c r="D962" s="131" t="s">
        <v>1934</v>
      </c>
      <c r="E962" s="131" t="s">
        <v>16</v>
      </c>
      <c r="F962" s="97">
        <v>2</v>
      </c>
      <c r="G962" s="97">
        <v>2</v>
      </c>
      <c r="H962" s="23">
        <v>499.1</v>
      </c>
      <c r="I962" s="23">
        <v>0</v>
      </c>
      <c r="J962" s="23">
        <v>453.7</v>
      </c>
      <c r="K962" s="23">
        <f t="shared" si="161"/>
        <v>1322705</v>
      </c>
      <c r="L962" s="23">
        <v>0</v>
      </c>
      <c r="M962" s="23">
        <v>0</v>
      </c>
      <c r="N962" s="23">
        <v>0</v>
      </c>
      <c r="O962" s="23">
        <f>[1]Лист1!$D$281</f>
        <v>1322705</v>
      </c>
      <c r="P962" s="23">
        <f t="shared" si="159"/>
        <v>2650.1803245842516</v>
      </c>
      <c r="Q962" s="23">
        <v>9673</v>
      </c>
      <c r="R962" s="23" t="s">
        <v>573</v>
      </c>
      <c r="S962" s="9"/>
      <c r="T962" s="2"/>
      <c r="U962" s="2"/>
    </row>
    <row r="963" spans="1:21" ht="30" customHeight="1" x14ac:dyDescent="0.3">
      <c r="A963" s="60">
        <v>902</v>
      </c>
      <c r="B963" s="61" t="s">
        <v>1155</v>
      </c>
      <c r="C963" s="87">
        <v>1959</v>
      </c>
      <c r="D963" s="131" t="s">
        <v>1934</v>
      </c>
      <c r="E963" s="131" t="s">
        <v>16</v>
      </c>
      <c r="F963" s="87">
        <v>2</v>
      </c>
      <c r="G963" s="87">
        <v>1</v>
      </c>
      <c r="H963" s="23">
        <v>300.2</v>
      </c>
      <c r="I963" s="23">
        <v>0</v>
      </c>
      <c r="J963" s="23">
        <v>190</v>
      </c>
      <c r="K963" s="23">
        <f t="shared" si="161"/>
        <v>2966235</v>
      </c>
      <c r="L963" s="23">
        <v>0</v>
      </c>
      <c r="M963" s="23">
        <v>0</v>
      </c>
      <c r="N963" s="23">
        <v>0</v>
      </c>
      <c r="O963" s="23">
        <f>[1]Лист1!$D$282</f>
        <v>2966235</v>
      </c>
      <c r="P963" s="23">
        <f t="shared" si="159"/>
        <v>9880.8627581612254</v>
      </c>
      <c r="Q963" s="23">
        <v>9673</v>
      </c>
      <c r="R963" s="23" t="s">
        <v>573</v>
      </c>
      <c r="S963" s="74"/>
    </row>
    <row r="964" spans="1:21" ht="30" customHeight="1" x14ac:dyDescent="0.3">
      <c r="A964" s="60">
        <v>903</v>
      </c>
      <c r="B964" s="142" t="s">
        <v>1156</v>
      </c>
      <c r="C964" s="91" t="s">
        <v>1724</v>
      </c>
      <c r="D964" s="131" t="s">
        <v>1934</v>
      </c>
      <c r="E964" s="131" t="s">
        <v>16</v>
      </c>
      <c r="F964" s="97">
        <v>2</v>
      </c>
      <c r="G964" s="97">
        <v>2</v>
      </c>
      <c r="H964" s="23">
        <v>499.7</v>
      </c>
      <c r="I964" s="23">
        <v>0</v>
      </c>
      <c r="J964" s="23">
        <v>453.8</v>
      </c>
      <c r="K964" s="23">
        <f t="shared" si="161"/>
        <v>2061322.4999999998</v>
      </c>
      <c r="L964" s="23">
        <v>0</v>
      </c>
      <c r="M964" s="23">
        <v>0</v>
      </c>
      <c r="N964" s="23">
        <v>0</v>
      </c>
      <c r="O964" s="23">
        <f>[1]Лист1!$D$283</f>
        <v>2061322.4999999998</v>
      </c>
      <c r="P964" s="23">
        <f t="shared" si="159"/>
        <v>4125.1200720432253</v>
      </c>
      <c r="Q964" s="23">
        <v>9673</v>
      </c>
      <c r="R964" s="23" t="s">
        <v>573</v>
      </c>
      <c r="S964" s="58"/>
      <c r="T964" s="58"/>
      <c r="U964" s="58"/>
    </row>
    <row r="965" spans="1:21" s="62" customFormat="1" ht="30" customHeight="1" x14ac:dyDescent="0.3">
      <c r="A965" s="60">
        <v>904</v>
      </c>
      <c r="B965" s="142" t="s">
        <v>1989</v>
      </c>
      <c r="C965" s="91">
        <v>1917</v>
      </c>
      <c r="D965" s="131" t="s">
        <v>1934</v>
      </c>
      <c r="E965" s="131" t="s">
        <v>16</v>
      </c>
      <c r="F965" s="97">
        <v>2</v>
      </c>
      <c r="G965" s="97">
        <v>2</v>
      </c>
      <c r="H965" s="23">
        <v>506.8</v>
      </c>
      <c r="I965" s="23">
        <v>0</v>
      </c>
      <c r="J965" s="23">
        <v>460.5</v>
      </c>
      <c r="K965" s="23">
        <f t="shared" si="161"/>
        <v>768590</v>
      </c>
      <c r="L965" s="23">
        <v>0</v>
      </c>
      <c r="M965" s="23">
        <v>0</v>
      </c>
      <c r="N965" s="23">
        <v>0</v>
      </c>
      <c r="O965" s="23">
        <f>[1]Лист1!$D$284</f>
        <v>768590</v>
      </c>
      <c r="P965" s="23">
        <f t="shared" si="159"/>
        <v>1516.5548539857932</v>
      </c>
      <c r="Q965" s="23">
        <v>9673</v>
      </c>
      <c r="R965" s="23" t="s">
        <v>573</v>
      </c>
      <c r="S965" s="9"/>
      <c r="T965" s="2"/>
      <c r="U965" s="2"/>
    </row>
    <row r="966" spans="1:21" s="62" customFormat="1" ht="30" customHeight="1" x14ac:dyDescent="0.3">
      <c r="A966" s="60">
        <v>905</v>
      </c>
      <c r="B966" s="142" t="s">
        <v>1157</v>
      </c>
      <c r="C966" s="106">
        <v>1959</v>
      </c>
      <c r="D966" s="131" t="s">
        <v>1934</v>
      </c>
      <c r="E966" s="131" t="s">
        <v>16</v>
      </c>
      <c r="F966" s="97">
        <v>2</v>
      </c>
      <c r="G966" s="97">
        <v>1</v>
      </c>
      <c r="H966" s="23">
        <v>281.8</v>
      </c>
      <c r="I966" s="23">
        <v>0</v>
      </c>
      <c r="J966" s="23">
        <v>281.8</v>
      </c>
      <c r="K966" s="23">
        <f t="shared" si="161"/>
        <v>2788987</v>
      </c>
      <c r="L966" s="23">
        <v>0</v>
      </c>
      <c r="M966" s="23">
        <v>0</v>
      </c>
      <c r="N966" s="23">
        <v>0</v>
      </c>
      <c r="O966" s="23">
        <f>[1]Лист1!$D$285</f>
        <v>2788987</v>
      </c>
      <c r="P966" s="23">
        <f t="shared" si="159"/>
        <v>9897.044002838893</v>
      </c>
      <c r="Q966" s="23">
        <v>9673</v>
      </c>
      <c r="R966" s="23" t="s">
        <v>573</v>
      </c>
      <c r="S966" s="9"/>
      <c r="T966" s="2"/>
      <c r="U966" s="2"/>
    </row>
    <row r="967" spans="1:21" s="62" customFormat="1" ht="30" customHeight="1" x14ac:dyDescent="0.3">
      <c r="A967" s="60">
        <v>906</v>
      </c>
      <c r="B967" s="142" t="s">
        <v>1158</v>
      </c>
      <c r="C967" s="91" t="s">
        <v>1725</v>
      </c>
      <c r="D967" s="131" t="s">
        <v>1934</v>
      </c>
      <c r="E967" s="131" t="s">
        <v>16</v>
      </c>
      <c r="F967" s="97">
        <v>2</v>
      </c>
      <c r="G967" s="97">
        <v>2</v>
      </c>
      <c r="H967" s="23">
        <v>503.3</v>
      </c>
      <c r="I967" s="23">
        <v>0</v>
      </c>
      <c r="J967" s="23">
        <v>458.4</v>
      </c>
      <c r="K967" s="23">
        <f t="shared" si="161"/>
        <v>2075452.5000000002</v>
      </c>
      <c r="L967" s="23">
        <v>0</v>
      </c>
      <c r="M967" s="23">
        <v>0</v>
      </c>
      <c r="N967" s="23">
        <v>0</v>
      </c>
      <c r="O967" s="23">
        <f>[1]Лист1!$D$286</f>
        <v>2075452.5000000002</v>
      </c>
      <c r="P967" s="23">
        <f t="shared" si="159"/>
        <v>4123.6886548778066</v>
      </c>
      <c r="Q967" s="23">
        <v>9673</v>
      </c>
      <c r="R967" s="23" t="s">
        <v>573</v>
      </c>
      <c r="S967" s="9"/>
      <c r="T967" s="2"/>
      <c r="U967" s="2"/>
    </row>
    <row r="968" spans="1:21" ht="30" customHeight="1" x14ac:dyDescent="0.3">
      <c r="A968" s="60">
        <v>907</v>
      </c>
      <c r="B968" s="142" t="s">
        <v>154</v>
      </c>
      <c r="C968" s="91">
        <v>1966</v>
      </c>
      <c r="D968" s="131" t="s">
        <v>1934</v>
      </c>
      <c r="E968" s="91" t="s">
        <v>16</v>
      </c>
      <c r="F968" s="97">
        <v>2</v>
      </c>
      <c r="G968" s="97">
        <v>2</v>
      </c>
      <c r="H968" s="23">
        <f t="shared" ref="H968" si="163">I968+J968</f>
        <v>721.03</v>
      </c>
      <c r="I968" s="23">
        <v>0</v>
      </c>
      <c r="J968" s="23">
        <v>721.03</v>
      </c>
      <c r="K968" s="23">
        <f t="shared" si="161"/>
        <v>5288998.5</v>
      </c>
      <c r="L968" s="23">
        <v>0</v>
      </c>
      <c r="M968" s="23">
        <v>0</v>
      </c>
      <c r="N968" s="23">
        <v>0</v>
      </c>
      <c r="O968" s="23">
        <f>[1]Лист1!$D$1121</f>
        <v>5288998.5</v>
      </c>
      <c r="P968" s="23">
        <f t="shared" si="159"/>
        <v>7335.3376419843835</v>
      </c>
      <c r="Q968" s="23">
        <v>9673</v>
      </c>
      <c r="R968" s="23" t="s">
        <v>572</v>
      </c>
      <c r="S968" s="58"/>
      <c r="T968" s="58"/>
      <c r="U968" s="58"/>
    </row>
    <row r="969" spans="1:21" ht="30" customHeight="1" x14ac:dyDescent="0.3">
      <c r="A969" s="60">
        <v>908</v>
      </c>
      <c r="B969" s="142" t="s">
        <v>1152</v>
      </c>
      <c r="C969" s="106">
        <v>1917</v>
      </c>
      <c r="D969" s="131" t="s">
        <v>1934</v>
      </c>
      <c r="E969" s="91" t="s">
        <v>16</v>
      </c>
      <c r="F969" s="97">
        <v>2</v>
      </c>
      <c r="G969" s="97">
        <v>2</v>
      </c>
      <c r="H969" s="23">
        <v>864.8</v>
      </c>
      <c r="I969" s="23">
        <v>0</v>
      </c>
      <c r="J969" s="23">
        <v>458.8</v>
      </c>
      <c r="K969" s="23">
        <f t="shared" si="161"/>
        <v>5257310</v>
      </c>
      <c r="L969" s="23">
        <v>0</v>
      </c>
      <c r="M969" s="23">
        <v>0</v>
      </c>
      <c r="N969" s="23">
        <v>0</v>
      </c>
      <c r="O969" s="23">
        <f>[1]Лист1!$D$274</f>
        <v>5257310</v>
      </c>
      <c r="P969" s="23">
        <f t="shared" si="159"/>
        <v>6079.2206290471786</v>
      </c>
      <c r="Q969" s="23">
        <v>9673</v>
      </c>
      <c r="R969" s="23" t="s">
        <v>573</v>
      </c>
    </row>
    <row r="970" spans="1:21" ht="30" customHeight="1" x14ac:dyDescent="0.3">
      <c r="A970" s="60">
        <v>909</v>
      </c>
      <c r="B970" s="142" t="s">
        <v>148</v>
      </c>
      <c r="C970" s="91">
        <v>1917</v>
      </c>
      <c r="D970" s="131" t="s">
        <v>1934</v>
      </c>
      <c r="E970" s="91" t="s">
        <v>16</v>
      </c>
      <c r="F970" s="97">
        <v>2</v>
      </c>
      <c r="G970" s="97">
        <v>2</v>
      </c>
      <c r="H970" s="23">
        <v>628.79999999999995</v>
      </c>
      <c r="I970" s="23">
        <v>0</v>
      </c>
      <c r="J970" s="23">
        <v>458.1</v>
      </c>
      <c r="K970" s="23">
        <f t="shared" si="161"/>
        <v>2082517.5000000002</v>
      </c>
      <c r="L970" s="23">
        <v>0</v>
      </c>
      <c r="M970" s="23">
        <v>0</v>
      </c>
      <c r="N970" s="23">
        <v>0</v>
      </c>
      <c r="O970" s="23">
        <f>[1]Лист1!$D$275</f>
        <v>2082517.5000000002</v>
      </c>
      <c r="P970" s="23">
        <f t="shared" si="159"/>
        <v>3311.8916984732832</v>
      </c>
      <c r="Q970" s="23">
        <v>9673</v>
      </c>
      <c r="R970" s="23" t="s">
        <v>573</v>
      </c>
      <c r="S970" s="58"/>
      <c r="T970" s="58"/>
      <c r="U970" s="58"/>
    </row>
    <row r="971" spans="1:21" s="62" customFormat="1" ht="30" customHeight="1" x14ac:dyDescent="0.3">
      <c r="A971" s="60">
        <v>910</v>
      </c>
      <c r="B971" s="142" t="s">
        <v>457</v>
      </c>
      <c r="C971" s="91" t="s">
        <v>1721</v>
      </c>
      <c r="D971" s="131" t="s">
        <v>1934</v>
      </c>
      <c r="E971" s="131" t="s">
        <v>16</v>
      </c>
      <c r="F971" s="97">
        <v>2</v>
      </c>
      <c r="G971" s="97">
        <v>3</v>
      </c>
      <c r="H971" s="23">
        <v>1216.0999999999999</v>
      </c>
      <c r="I971" s="23">
        <v>713.6</v>
      </c>
      <c r="J971" s="23">
        <v>102.9</v>
      </c>
      <c r="K971" s="23">
        <f t="shared" si="161"/>
        <v>6561142.5</v>
      </c>
      <c r="L971" s="23">
        <v>0</v>
      </c>
      <c r="M971" s="23">
        <v>0</v>
      </c>
      <c r="N971" s="23">
        <v>0</v>
      </c>
      <c r="O971" s="23">
        <f>[1]Лист1!$D$276</f>
        <v>6561142.5</v>
      </c>
      <c r="P971" s="23">
        <f t="shared" si="159"/>
        <v>5395.23271112573</v>
      </c>
      <c r="Q971" s="23">
        <v>9673</v>
      </c>
      <c r="R971" s="23" t="s">
        <v>573</v>
      </c>
      <c r="S971" s="9"/>
      <c r="T971" s="2"/>
      <c r="U971" s="2"/>
    </row>
    <row r="972" spans="1:21" s="62" customFormat="1" ht="30" customHeight="1" x14ac:dyDescent="0.3">
      <c r="A972" s="60">
        <v>911</v>
      </c>
      <c r="B972" s="142" t="s">
        <v>1153</v>
      </c>
      <c r="C972" s="91" t="s">
        <v>1722</v>
      </c>
      <c r="D972" s="131" t="s">
        <v>1934</v>
      </c>
      <c r="E972" s="131" t="s">
        <v>16</v>
      </c>
      <c r="F972" s="97">
        <v>2</v>
      </c>
      <c r="G972" s="97">
        <v>2</v>
      </c>
      <c r="H972" s="23">
        <v>1114</v>
      </c>
      <c r="I972" s="23">
        <v>0</v>
      </c>
      <c r="J972" s="23">
        <v>610.6</v>
      </c>
      <c r="K972" s="23">
        <f t="shared" si="161"/>
        <v>5972850</v>
      </c>
      <c r="L972" s="23">
        <v>0</v>
      </c>
      <c r="M972" s="23">
        <v>0</v>
      </c>
      <c r="N972" s="23">
        <v>0</v>
      </c>
      <c r="O972" s="23">
        <f>[1]Лист1!$D$277</f>
        <v>5972850</v>
      </c>
      <c r="P972" s="23">
        <f t="shared" si="159"/>
        <v>5361.6247755834829</v>
      </c>
      <c r="Q972" s="23">
        <v>9673</v>
      </c>
      <c r="R972" s="23" t="s">
        <v>573</v>
      </c>
      <c r="S972" s="9"/>
      <c r="T972" s="2"/>
      <c r="U972" s="2"/>
    </row>
    <row r="973" spans="1:21" s="62" customFormat="1" ht="30" customHeight="1" x14ac:dyDescent="0.3">
      <c r="A973" s="60">
        <v>912</v>
      </c>
      <c r="B973" s="142" t="s">
        <v>149</v>
      </c>
      <c r="C973" s="131">
        <v>1917</v>
      </c>
      <c r="D973" s="131" t="s">
        <v>1934</v>
      </c>
      <c r="E973" s="91" t="s">
        <v>16</v>
      </c>
      <c r="F973" s="97">
        <v>2</v>
      </c>
      <c r="G973" s="97">
        <v>1</v>
      </c>
      <c r="H973" s="23">
        <v>952.7</v>
      </c>
      <c r="I973" s="23">
        <v>0</v>
      </c>
      <c r="J973" s="23">
        <v>528.5</v>
      </c>
      <c r="K973" s="23">
        <f t="shared" si="161"/>
        <v>3245355.8000000003</v>
      </c>
      <c r="L973" s="23">
        <v>0</v>
      </c>
      <c r="M973" s="23">
        <v>0</v>
      </c>
      <c r="N973" s="23">
        <v>0</v>
      </c>
      <c r="O973" s="23">
        <f>[1]Лист1!$D$1118</f>
        <v>3245355.8000000003</v>
      </c>
      <c r="P973" s="23">
        <f t="shared" si="159"/>
        <v>3406.4824183898395</v>
      </c>
      <c r="Q973" s="23">
        <v>9673</v>
      </c>
      <c r="R973" s="23" t="s">
        <v>572</v>
      </c>
      <c r="S973" s="9"/>
      <c r="T973" s="2"/>
      <c r="U973" s="2"/>
    </row>
    <row r="974" spans="1:21" s="62" customFormat="1" ht="30" customHeight="1" x14ac:dyDescent="0.3">
      <c r="A974" s="60">
        <v>913</v>
      </c>
      <c r="B974" s="142" t="s">
        <v>150</v>
      </c>
      <c r="C974" s="91">
        <v>1963</v>
      </c>
      <c r="D974" s="131" t="s">
        <v>1934</v>
      </c>
      <c r="E974" s="91" t="s">
        <v>16</v>
      </c>
      <c r="F974" s="97">
        <v>4</v>
      </c>
      <c r="G974" s="97">
        <v>4</v>
      </c>
      <c r="H974" s="23">
        <f>I974+J974</f>
        <v>2541.15</v>
      </c>
      <c r="I974" s="23">
        <v>204.3</v>
      </c>
      <c r="J974" s="23">
        <v>2336.85</v>
      </c>
      <c r="K974" s="23">
        <f t="shared" si="161"/>
        <v>17030878.799999997</v>
      </c>
      <c r="L974" s="23">
        <v>0</v>
      </c>
      <c r="M974" s="23">
        <v>0</v>
      </c>
      <c r="N974" s="23">
        <v>0</v>
      </c>
      <c r="O974" s="23">
        <f>[1]Лист1!$D$1119</f>
        <v>17030878.799999997</v>
      </c>
      <c r="P974" s="23">
        <f t="shared" si="159"/>
        <v>6702.0360073195188</v>
      </c>
      <c r="Q974" s="23">
        <v>9673</v>
      </c>
      <c r="R974" s="23" t="s">
        <v>572</v>
      </c>
      <c r="S974" s="9"/>
      <c r="T974" s="2"/>
      <c r="U974" s="2"/>
    </row>
    <row r="975" spans="1:21" ht="30" customHeight="1" x14ac:dyDescent="0.3">
      <c r="A975" s="60">
        <v>914</v>
      </c>
      <c r="B975" s="142" t="s">
        <v>151</v>
      </c>
      <c r="C975" s="91">
        <v>1964</v>
      </c>
      <c r="D975" s="131" t="s">
        <v>1934</v>
      </c>
      <c r="E975" s="131" t="s">
        <v>16</v>
      </c>
      <c r="F975" s="97">
        <v>4</v>
      </c>
      <c r="G975" s="97">
        <v>4</v>
      </c>
      <c r="H975" s="23">
        <f>I975+J975</f>
        <v>2510.13</v>
      </c>
      <c r="I975" s="23">
        <v>72.099999999999994</v>
      </c>
      <c r="J975" s="23">
        <v>2438.0300000000002</v>
      </c>
      <c r="K975" s="23">
        <f t="shared" si="161"/>
        <v>20677904.799999997</v>
      </c>
      <c r="L975" s="23">
        <v>0</v>
      </c>
      <c r="M975" s="23">
        <v>0</v>
      </c>
      <c r="N975" s="23">
        <v>0</v>
      </c>
      <c r="O975" s="23">
        <f>[1]Лист1!$D$1120</f>
        <v>20677904.799999997</v>
      </c>
      <c r="P975" s="23">
        <f t="shared" si="159"/>
        <v>8237.7824256114218</v>
      </c>
      <c r="Q975" s="23">
        <v>9673</v>
      </c>
      <c r="R975" s="23" t="s">
        <v>572</v>
      </c>
    </row>
    <row r="976" spans="1:21" ht="30" customHeight="1" x14ac:dyDescent="0.3">
      <c r="A976" s="60">
        <v>915</v>
      </c>
      <c r="B976" s="61" t="s">
        <v>2135</v>
      </c>
      <c r="C976" s="91">
        <v>1989</v>
      </c>
      <c r="D976" s="131" t="s">
        <v>1934</v>
      </c>
      <c r="E976" s="91" t="s">
        <v>18</v>
      </c>
      <c r="F976" s="97">
        <v>9</v>
      </c>
      <c r="G976" s="97">
        <v>3</v>
      </c>
      <c r="H976" s="23">
        <v>8283.6</v>
      </c>
      <c r="I976" s="23">
        <v>0</v>
      </c>
      <c r="J976" s="23">
        <v>5945.2</v>
      </c>
      <c r="K976" s="23">
        <f t="shared" si="161"/>
        <v>10700000</v>
      </c>
      <c r="L976" s="23">
        <v>0</v>
      </c>
      <c r="M976" s="23">
        <v>0</v>
      </c>
      <c r="N976" s="23">
        <v>0</v>
      </c>
      <c r="O976" s="23">
        <f>[1]Лист1!$D$1895</f>
        <v>10700000</v>
      </c>
      <c r="P976" s="23">
        <f t="shared" si="159"/>
        <v>1291.7089188275629</v>
      </c>
      <c r="Q976" s="23">
        <v>9673</v>
      </c>
      <c r="R976" s="130" t="s">
        <v>571</v>
      </c>
    </row>
    <row r="977" spans="1:21" ht="30" customHeight="1" x14ac:dyDescent="0.3">
      <c r="A977" s="60">
        <v>916</v>
      </c>
      <c r="B977" s="61" t="s">
        <v>1554</v>
      </c>
      <c r="C977" s="91">
        <v>1971</v>
      </c>
      <c r="D977" s="131" t="s">
        <v>1934</v>
      </c>
      <c r="E977" s="91" t="s">
        <v>16</v>
      </c>
      <c r="F977" s="97">
        <v>5</v>
      </c>
      <c r="G977" s="97">
        <v>4</v>
      </c>
      <c r="H977" s="23">
        <v>5234.3999999999996</v>
      </c>
      <c r="I977" s="23">
        <v>281.2</v>
      </c>
      <c r="J977" s="23">
        <v>2982</v>
      </c>
      <c r="K977" s="23">
        <f t="shared" si="161"/>
        <v>38143900</v>
      </c>
      <c r="L977" s="23">
        <v>0</v>
      </c>
      <c r="M977" s="23">
        <v>0</v>
      </c>
      <c r="N977" s="23">
        <v>0</v>
      </c>
      <c r="O977" s="23">
        <f>[1]Лист1!$D$1896</f>
        <v>38143900</v>
      </c>
      <c r="P977" s="23">
        <f t="shared" si="159"/>
        <v>7287.1580314840294</v>
      </c>
      <c r="Q977" s="23">
        <v>9673</v>
      </c>
      <c r="R977" s="23" t="s">
        <v>571</v>
      </c>
    </row>
    <row r="978" spans="1:21" ht="30" customHeight="1" x14ac:dyDescent="0.3">
      <c r="A978" s="60">
        <v>917</v>
      </c>
      <c r="B978" s="61" t="s">
        <v>1555</v>
      </c>
      <c r="C978" s="91">
        <v>1973</v>
      </c>
      <c r="D978" s="131" t="s">
        <v>1934</v>
      </c>
      <c r="E978" s="91" t="s">
        <v>16</v>
      </c>
      <c r="F978" s="97">
        <v>5</v>
      </c>
      <c r="G978" s="97">
        <v>4</v>
      </c>
      <c r="H978" s="23">
        <v>5187.3</v>
      </c>
      <c r="I978" s="23">
        <v>108.1</v>
      </c>
      <c r="J978" s="23">
        <v>3407.2</v>
      </c>
      <c r="K978" s="23">
        <f t="shared" si="161"/>
        <v>37176282.5</v>
      </c>
      <c r="L978" s="23">
        <v>0</v>
      </c>
      <c r="M978" s="23">
        <v>0</v>
      </c>
      <c r="N978" s="23">
        <v>0</v>
      </c>
      <c r="O978" s="23">
        <f>[1]Лист1!$D$1897</f>
        <v>37176282.5</v>
      </c>
      <c r="P978" s="23">
        <f t="shared" si="159"/>
        <v>7166.788599078518</v>
      </c>
      <c r="Q978" s="23">
        <v>9673</v>
      </c>
      <c r="R978" s="23" t="s">
        <v>571</v>
      </c>
      <c r="S978" s="58"/>
      <c r="T978" s="58"/>
      <c r="U978" s="58"/>
    </row>
    <row r="979" spans="1:21" s="62" customFormat="1" ht="30" customHeight="1" x14ac:dyDescent="0.3">
      <c r="A979" s="60">
        <v>918</v>
      </c>
      <c r="B979" s="61" t="s">
        <v>1462</v>
      </c>
      <c r="C979" s="91">
        <v>1962</v>
      </c>
      <c r="D979" s="131" t="s">
        <v>1934</v>
      </c>
      <c r="E979" s="131" t="s">
        <v>16</v>
      </c>
      <c r="F979" s="97">
        <v>2</v>
      </c>
      <c r="G979" s="97">
        <v>2</v>
      </c>
      <c r="H979" s="23">
        <v>652.79999999999995</v>
      </c>
      <c r="I979" s="23">
        <v>0</v>
      </c>
      <c r="J979" s="23">
        <v>358.6</v>
      </c>
      <c r="K979" s="23">
        <f t="shared" si="161"/>
        <v>4087620</v>
      </c>
      <c r="L979" s="23">
        <v>0</v>
      </c>
      <c r="M979" s="23">
        <v>0</v>
      </c>
      <c r="N979" s="23">
        <v>0</v>
      </c>
      <c r="O979" s="23">
        <f>[1]Лист1!$D$1122</f>
        <v>4087620</v>
      </c>
      <c r="P979" s="23">
        <f t="shared" si="159"/>
        <v>6261.6727941176478</v>
      </c>
      <c r="Q979" s="23">
        <v>9673</v>
      </c>
      <c r="R979" s="23" t="s">
        <v>572</v>
      </c>
      <c r="S979" s="9"/>
      <c r="T979" s="2"/>
      <c r="U979" s="2"/>
    </row>
    <row r="980" spans="1:21" s="62" customFormat="1" ht="30" customHeight="1" x14ac:dyDescent="0.3">
      <c r="A980" s="60">
        <v>919</v>
      </c>
      <c r="B980" s="61" t="s">
        <v>1556</v>
      </c>
      <c r="C980" s="91">
        <v>1970</v>
      </c>
      <c r="D980" s="131" t="s">
        <v>1934</v>
      </c>
      <c r="E980" s="91" t="s">
        <v>16</v>
      </c>
      <c r="F980" s="97">
        <v>2</v>
      </c>
      <c r="G980" s="97">
        <v>1</v>
      </c>
      <c r="H980" s="23">
        <v>599.70000000000005</v>
      </c>
      <c r="I980" s="23">
        <v>0</v>
      </c>
      <c r="J980" s="23">
        <v>348.6</v>
      </c>
      <c r="K980" s="23">
        <f t="shared" si="161"/>
        <v>9618387.5</v>
      </c>
      <c r="L980" s="23">
        <v>0</v>
      </c>
      <c r="M980" s="23">
        <v>0</v>
      </c>
      <c r="N980" s="23">
        <v>0</v>
      </c>
      <c r="O980" s="23">
        <f>[1]Лист1!$D$1898</f>
        <v>9618387.5</v>
      </c>
      <c r="P980" s="23">
        <f t="shared" si="159"/>
        <v>16038.665165916291</v>
      </c>
      <c r="Q980" s="23">
        <v>9673</v>
      </c>
      <c r="R980" s="23" t="s">
        <v>571</v>
      </c>
      <c r="S980" s="9"/>
      <c r="T980" s="2"/>
      <c r="U980" s="2"/>
    </row>
    <row r="981" spans="1:21" s="62" customFormat="1" ht="30" customHeight="1" x14ac:dyDescent="0.3">
      <c r="A981" s="60">
        <v>920</v>
      </c>
      <c r="B981" s="61" t="s">
        <v>1159</v>
      </c>
      <c r="C981" s="106">
        <v>1958</v>
      </c>
      <c r="D981" s="131" t="s">
        <v>1934</v>
      </c>
      <c r="E981" s="91" t="s">
        <v>16</v>
      </c>
      <c r="F981" s="97">
        <v>2</v>
      </c>
      <c r="G981" s="97">
        <v>1</v>
      </c>
      <c r="H981" s="23">
        <v>351.8</v>
      </c>
      <c r="I981" s="23">
        <v>6.87</v>
      </c>
      <c r="J981" s="23">
        <v>192.7</v>
      </c>
      <c r="K981" s="23">
        <f t="shared" si="161"/>
        <v>5130600</v>
      </c>
      <c r="L981" s="23">
        <v>0</v>
      </c>
      <c r="M981" s="23">
        <v>0</v>
      </c>
      <c r="N981" s="23">
        <v>0</v>
      </c>
      <c r="O981" s="23">
        <f>[1]Лист1!$D$287</f>
        <v>5130600</v>
      </c>
      <c r="P981" s="23">
        <f t="shared" si="159"/>
        <v>14583.854462762933</v>
      </c>
      <c r="Q981" s="23">
        <v>9673</v>
      </c>
      <c r="R981" s="23" t="s">
        <v>573</v>
      </c>
      <c r="S981" s="9"/>
      <c r="T981" s="2"/>
      <c r="U981" s="2"/>
    </row>
    <row r="982" spans="1:21" s="62" customFormat="1" ht="30" customHeight="1" x14ac:dyDescent="0.3">
      <c r="A982" s="60">
        <v>921</v>
      </c>
      <c r="B982" s="142" t="s">
        <v>155</v>
      </c>
      <c r="C982" s="91">
        <v>1965</v>
      </c>
      <c r="D982" s="131" t="s">
        <v>1934</v>
      </c>
      <c r="E982" s="91" t="s">
        <v>16</v>
      </c>
      <c r="F982" s="97">
        <v>5</v>
      </c>
      <c r="G982" s="97">
        <v>3</v>
      </c>
      <c r="H982" s="23">
        <v>2538.96</v>
      </c>
      <c r="I982" s="23">
        <v>156.4</v>
      </c>
      <c r="J982" s="23">
        <v>2382.56</v>
      </c>
      <c r="K982" s="23">
        <f t="shared" si="161"/>
        <v>21287645</v>
      </c>
      <c r="L982" s="23">
        <v>0</v>
      </c>
      <c r="M982" s="23">
        <v>0</v>
      </c>
      <c r="N982" s="23">
        <v>0</v>
      </c>
      <c r="O982" s="23">
        <f>[1]Лист1!$D$1123</f>
        <v>21287645</v>
      </c>
      <c r="P982" s="23">
        <f t="shared" si="159"/>
        <v>8384.395579292308</v>
      </c>
      <c r="Q982" s="23">
        <v>9673</v>
      </c>
      <c r="R982" s="23" t="s">
        <v>572</v>
      </c>
      <c r="S982" s="9"/>
      <c r="T982" s="2"/>
      <c r="U982" s="2"/>
    </row>
    <row r="983" spans="1:21" s="62" customFormat="1" ht="30" customHeight="1" x14ac:dyDescent="0.3">
      <c r="A983" s="60">
        <v>922</v>
      </c>
      <c r="B983" s="61" t="s">
        <v>1557</v>
      </c>
      <c r="C983" s="91">
        <v>1969</v>
      </c>
      <c r="D983" s="131" t="s">
        <v>1934</v>
      </c>
      <c r="E983" s="131" t="s">
        <v>16</v>
      </c>
      <c r="F983" s="97">
        <v>5</v>
      </c>
      <c r="G983" s="97">
        <v>1</v>
      </c>
      <c r="H983" s="23">
        <v>2671.17</v>
      </c>
      <c r="I983" s="23">
        <v>0</v>
      </c>
      <c r="J983" s="23">
        <v>2026.7</v>
      </c>
      <c r="K983" s="23">
        <f t="shared" si="161"/>
        <v>19440042.25</v>
      </c>
      <c r="L983" s="23">
        <v>0</v>
      </c>
      <c r="M983" s="23">
        <v>0</v>
      </c>
      <c r="N983" s="23">
        <v>0</v>
      </c>
      <c r="O983" s="23">
        <f>[1]Лист1!$D$1899</f>
        <v>19440042.25</v>
      </c>
      <c r="P983" s="23">
        <f t="shared" si="159"/>
        <v>7277.7255846688904</v>
      </c>
      <c r="Q983" s="23">
        <v>9673</v>
      </c>
      <c r="R983" s="23" t="s">
        <v>571</v>
      </c>
      <c r="S983" s="9"/>
      <c r="T983" s="2"/>
      <c r="U983" s="2"/>
    </row>
    <row r="984" spans="1:21" s="62" customFormat="1" ht="30" customHeight="1" x14ac:dyDescent="0.3">
      <c r="A984" s="60">
        <v>923</v>
      </c>
      <c r="B984" s="61" t="s">
        <v>1558</v>
      </c>
      <c r="C984" s="131">
        <v>1969</v>
      </c>
      <c r="D984" s="131" t="s">
        <v>1934</v>
      </c>
      <c r="E984" s="91" t="s">
        <v>16</v>
      </c>
      <c r="F984" s="97">
        <v>5</v>
      </c>
      <c r="G984" s="97">
        <v>1</v>
      </c>
      <c r="H984" s="23">
        <v>2633.39</v>
      </c>
      <c r="I984" s="23">
        <v>0</v>
      </c>
      <c r="J984" s="23">
        <v>1999.2</v>
      </c>
      <c r="K984" s="23">
        <f t="shared" si="161"/>
        <v>19256979.75</v>
      </c>
      <c r="L984" s="23">
        <v>0</v>
      </c>
      <c r="M984" s="23">
        <v>0</v>
      </c>
      <c r="N984" s="23">
        <v>0</v>
      </c>
      <c r="O984" s="23">
        <f>[1]Лист1!$D$1900</f>
        <v>19256979.75</v>
      </c>
      <c r="P984" s="23">
        <f t="shared" si="159"/>
        <v>7312.6197600811129</v>
      </c>
      <c r="Q984" s="23">
        <v>9673</v>
      </c>
      <c r="R984" s="23" t="s">
        <v>571</v>
      </c>
      <c r="S984" s="9"/>
      <c r="T984" s="2"/>
      <c r="U984" s="2"/>
    </row>
    <row r="985" spans="1:21" ht="30" customHeight="1" x14ac:dyDescent="0.3">
      <c r="A985" s="60">
        <v>924</v>
      </c>
      <c r="B985" s="61" t="s">
        <v>1559</v>
      </c>
      <c r="C985" s="131">
        <v>1969</v>
      </c>
      <c r="D985" s="131" t="s">
        <v>1934</v>
      </c>
      <c r="E985" s="131" t="s">
        <v>16</v>
      </c>
      <c r="F985" s="97">
        <v>5</v>
      </c>
      <c r="G985" s="97">
        <v>6</v>
      </c>
      <c r="H985" s="23">
        <v>5556</v>
      </c>
      <c r="I985" s="23">
        <v>0</v>
      </c>
      <c r="J985" s="23">
        <v>4442.8999999999996</v>
      </c>
      <c r="K985" s="23">
        <f t="shared" si="161"/>
        <v>35492600</v>
      </c>
      <c r="L985" s="23">
        <v>0</v>
      </c>
      <c r="M985" s="23">
        <v>0</v>
      </c>
      <c r="N985" s="23">
        <v>0</v>
      </c>
      <c r="O985" s="23">
        <f>[1]Лист1!$D$1901</f>
        <v>35492600</v>
      </c>
      <c r="P985" s="23">
        <f t="shared" si="159"/>
        <v>6388.1569474442049</v>
      </c>
      <c r="Q985" s="23">
        <v>9673</v>
      </c>
      <c r="R985" s="23" t="s">
        <v>571</v>
      </c>
    </row>
    <row r="986" spans="1:21" s="62" customFormat="1" ht="30" customHeight="1" x14ac:dyDescent="0.3">
      <c r="A986" s="60">
        <v>925</v>
      </c>
      <c r="B986" s="142" t="s">
        <v>1463</v>
      </c>
      <c r="C986" s="106">
        <v>1961</v>
      </c>
      <c r="D986" s="131" t="s">
        <v>1934</v>
      </c>
      <c r="E986" s="131" t="s">
        <v>16</v>
      </c>
      <c r="F986" s="87">
        <v>2</v>
      </c>
      <c r="G986" s="87">
        <v>1</v>
      </c>
      <c r="H986" s="23">
        <v>571.01</v>
      </c>
      <c r="I986" s="23">
        <v>0</v>
      </c>
      <c r="J986" s="23">
        <v>338.81</v>
      </c>
      <c r="K986" s="23">
        <f t="shared" si="161"/>
        <v>3541534.25</v>
      </c>
      <c r="L986" s="23">
        <v>0</v>
      </c>
      <c r="M986" s="23">
        <v>0</v>
      </c>
      <c r="N986" s="23">
        <v>0</v>
      </c>
      <c r="O986" s="23">
        <f>[1]Лист1!$D$1124</f>
        <v>3541534.25</v>
      </c>
      <c r="P986" s="23">
        <f t="shared" si="159"/>
        <v>6202.2280695609534</v>
      </c>
      <c r="Q986" s="23">
        <v>9673</v>
      </c>
      <c r="R986" s="23" t="s">
        <v>572</v>
      </c>
      <c r="S986" s="9"/>
      <c r="T986" s="2"/>
      <c r="U986" s="2"/>
    </row>
    <row r="987" spans="1:21" ht="30" customHeight="1" x14ac:dyDescent="0.3">
      <c r="A987" s="60">
        <v>926</v>
      </c>
      <c r="B987" s="142" t="s">
        <v>1464</v>
      </c>
      <c r="C987" s="106">
        <v>1961</v>
      </c>
      <c r="D987" s="131" t="s">
        <v>1934</v>
      </c>
      <c r="E987" s="131" t="s">
        <v>16</v>
      </c>
      <c r="F987" s="87">
        <v>3</v>
      </c>
      <c r="G987" s="87">
        <v>1</v>
      </c>
      <c r="H987" s="23">
        <v>651.79999999999995</v>
      </c>
      <c r="I987" s="23">
        <v>0</v>
      </c>
      <c r="J987" s="23">
        <v>421.8</v>
      </c>
      <c r="K987" s="23">
        <f t="shared" si="161"/>
        <v>3858635</v>
      </c>
      <c r="L987" s="23">
        <v>0</v>
      </c>
      <c r="M987" s="23">
        <v>0</v>
      </c>
      <c r="N987" s="23">
        <v>0</v>
      </c>
      <c r="O987" s="23">
        <f>[1]Лист1!$D$1125</f>
        <v>3858635</v>
      </c>
      <c r="P987" s="23">
        <f t="shared" si="159"/>
        <v>5919.9677815280766</v>
      </c>
      <c r="Q987" s="23">
        <v>9673</v>
      </c>
      <c r="R987" s="23" t="s">
        <v>572</v>
      </c>
    </row>
    <row r="988" spans="1:21" ht="30" customHeight="1" x14ac:dyDescent="0.3">
      <c r="A988" s="60">
        <v>927</v>
      </c>
      <c r="B988" s="142" t="s">
        <v>1465</v>
      </c>
      <c r="C988" s="106">
        <v>1961</v>
      </c>
      <c r="D988" s="131" t="s">
        <v>1934</v>
      </c>
      <c r="E988" s="131" t="s">
        <v>16</v>
      </c>
      <c r="F988" s="87">
        <v>2</v>
      </c>
      <c r="G988" s="87">
        <v>1</v>
      </c>
      <c r="H988" s="23">
        <v>577.1</v>
      </c>
      <c r="I988" s="23">
        <v>0</v>
      </c>
      <c r="J988" s="23">
        <v>346.3</v>
      </c>
      <c r="K988" s="23">
        <f t="shared" si="161"/>
        <v>3565437.5000000005</v>
      </c>
      <c r="L988" s="23">
        <v>0</v>
      </c>
      <c r="M988" s="23">
        <v>0</v>
      </c>
      <c r="N988" s="23">
        <v>0</v>
      </c>
      <c r="O988" s="23">
        <f>[1]Лист1!$D$1126</f>
        <v>3565437.5000000005</v>
      </c>
      <c r="P988" s="23">
        <f t="shared" si="159"/>
        <v>6178.1970195806625</v>
      </c>
      <c r="Q988" s="23">
        <v>9673</v>
      </c>
      <c r="R988" s="23" t="s">
        <v>572</v>
      </c>
      <c r="S988" s="58"/>
      <c r="T988" s="58"/>
      <c r="U988" s="58"/>
    </row>
    <row r="989" spans="1:21" ht="30" customHeight="1" x14ac:dyDescent="0.3">
      <c r="A989" s="60">
        <v>928</v>
      </c>
      <c r="B989" s="142" t="s">
        <v>526</v>
      </c>
      <c r="C989" s="91">
        <v>1973</v>
      </c>
      <c r="D989" s="131" t="s">
        <v>1934</v>
      </c>
      <c r="E989" s="91" t="s">
        <v>16</v>
      </c>
      <c r="F989" s="97">
        <v>5</v>
      </c>
      <c r="G989" s="97">
        <v>4</v>
      </c>
      <c r="H989" s="23">
        <v>4561.32</v>
      </c>
      <c r="I989" s="23">
        <v>712</v>
      </c>
      <c r="J989" s="23">
        <v>2731.46</v>
      </c>
      <c r="K989" s="23">
        <f t="shared" si="161"/>
        <v>25880281</v>
      </c>
      <c r="L989" s="23">
        <v>0</v>
      </c>
      <c r="M989" s="23">
        <v>0</v>
      </c>
      <c r="N989" s="23">
        <v>0</v>
      </c>
      <c r="O989" s="23">
        <f>[1]Лист1!$D$1902</f>
        <v>25880281</v>
      </c>
      <c r="P989" s="23">
        <f t="shared" si="159"/>
        <v>5673.85778678102</v>
      </c>
      <c r="Q989" s="23">
        <v>9673</v>
      </c>
      <c r="R989" s="23" t="s">
        <v>571</v>
      </c>
      <c r="S989" s="58"/>
      <c r="T989" s="58"/>
      <c r="U989" s="58"/>
    </row>
    <row r="990" spans="1:21" s="62" customFormat="1" ht="30" customHeight="1" x14ac:dyDescent="0.3">
      <c r="A990" s="60">
        <v>929</v>
      </c>
      <c r="B990" s="142" t="s">
        <v>1560</v>
      </c>
      <c r="C990" s="91">
        <v>1970</v>
      </c>
      <c r="D990" s="131" t="s">
        <v>1934</v>
      </c>
      <c r="E990" s="91" t="s">
        <v>16</v>
      </c>
      <c r="F990" s="97">
        <v>5</v>
      </c>
      <c r="G990" s="97">
        <v>1</v>
      </c>
      <c r="H990" s="23">
        <v>4604.2</v>
      </c>
      <c r="I990" s="23">
        <v>0</v>
      </c>
      <c r="J990" s="23">
        <v>3391.7</v>
      </c>
      <c r="K990" s="23">
        <f t="shared" si="161"/>
        <v>32099640.999999996</v>
      </c>
      <c r="L990" s="23">
        <v>0</v>
      </c>
      <c r="M990" s="23">
        <v>0</v>
      </c>
      <c r="N990" s="23">
        <v>0</v>
      </c>
      <c r="O990" s="23">
        <f>[1]Лист1!$D$1903</f>
        <v>32099640.999999996</v>
      </c>
      <c r="P990" s="23">
        <f t="shared" si="159"/>
        <v>6971.8172538117369</v>
      </c>
      <c r="Q990" s="23">
        <v>9673</v>
      </c>
      <c r="R990" s="23" t="s">
        <v>571</v>
      </c>
      <c r="S990" s="9"/>
      <c r="T990" s="2"/>
      <c r="U990" s="2"/>
    </row>
    <row r="991" spans="1:21" s="62" customFormat="1" ht="30" customHeight="1" x14ac:dyDescent="0.3">
      <c r="A991" s="60">
        <v>930</v>
      </c>
      <c r="B991" s="142" t="s">
        <v>1561</v>
      </c>
      <c r="C991" s="91">
        <v>1970</v>
      </c>
      <c r="D991" s="131" t="s">
        <v>1934</v>
      </c>
      <c r="E991" s="91" t="s">
        <v>16</v>
      </c>
      <c r="F991" s="97">
        <v>5</v>
      </c>
      <c r="G991" s="97">
        <v>4</v>
      </c>
      <c r="H991" s="23">
        <v>4574.0600000000004</v>
      </c>
      <c r="I991" s="23">
        <v>0</v>
      </c>
      <c r="J991" s="23">
        <v>3361.7</v>
      </c>
      <c r="K991" s="23">
        <f t="shared" si="161"/>
        <v>31221237.5</v>
      </c>
      <c r="L991" s="23">
        <v>0</v>
      </c>
      <c r="M991" s="23">
        <v>0</v>
      </c>
      <c r="N991" s="23">
        <v>0</v>
      </c>
      <c r="O991" s="23">
        <f>[1]Лист1!$D$1904</f>
        <v>31221237.5</v>
      </c>
      <c r="P991" s="23">
        <f t="shared" si="159"/>
        <v>6825.7166499783552</v>
      </c>
      <c r="Q991" s="23">
        <v>9673</v>
      </c>
      <c r="R991" s="23" t="s">
        <v>571</v>
      </c>
      <c r="S991" s="9"/>
      <c r="T991" s="2"/>
      <c r="U991" s="2"/>
    </row>
    <row r="992" spans="1:21" ht="30" customHeight="1" x14ac:dyDescent="0.3">
      <c r="A992" s="60">
        <v>931</v>
      </c>
      <c r="B992" s="61" t="s">
        <v>1160</v>
      </c>
      <c r="C992" s="106">
        <v>1958</v>
      </c>
      <c r="D992" s="131" t="s">
        <v>1934</v>
      </c>
      <c r="E992" s="91" t="s">
        <v>16</v>
      </c>
      <c r="F992" s="97">
        <v>5</v>
      </c>
      <c r="G992" s="97">
        <v>1</v>
      </c>
      <c r="H992" s="23">
        <v>2470.3000000000002</v>
      </c>
      <c r="I992" s="23">
        <v>202.8</v>
      </c>
      <c r="J992" s="23">
        <v>1806.41</v>
      </c>
      <c r="K992" s="23">
        <f t="shared" si="161"/>
        <v>15532294.4</v>
      </c>
      <c r="L992" s="23">
        <v>0</v>
      </c>
      <c r="M992" s="23">
        <v>0</v>
      </c>
      <c r="N992" s="23">
        <v>0</v>
      </c>
      <c r="O992" s="23">
        <f>[1]Лист1!$D$288</f>
        <v>15532294.4</v>
      </c>
      <c r="P992" s="23">
        <f t="shared" si="159"/>
        <v>6287.6146217058649</v>
      </c>
      <c r="Q992" s="23">
        <v>9673</v>
      </c>
      <c r="R992" s="23" t="s">
        <v>573</v>
      </c>
    </row>
    <row r="993" spans="1:21" ht="30" customHeight="1" x14ac:dyDescent="0.3">
      <c r="A993" s="60">
        <v>932</v>
      </c>
      <c r="B993" s="61" t="s">
        <v>1161</v>
      </c>
      <c r="C993" s="106">
        <v>1958</v>
      </c>
      <c r="D993" s="131" t="s">
        <v>1934</v>
      </c>
      <c r="E993" s="91" t="s">
        <v>16</v>
      </c>
      <c r="F993" s="97">
        <v>2</v>
      </c>
      <c r="G993" s="97">
        <v>2</v>
      </c>
      <c r="H993" s="23">
        <v>549.65</v>
      </c>
      <c r="I993" s="23">
        <v>0</v>
      </c>
      <c r="J993" s="23">
        <v>549.1</v>
      </c>
      <c r="K993" s="23">
        <f t="shared" si="161"/>
        <v>4282916.25</v>
      </c>
      <c r="L993" s="23">
        <v>0</v>
      </c>
      <c r="M993" s="23">
        <v>0</v>
      </c>
      <c r="N993" s="23">
        <v>0</v>
      </c>
      <c r="O993" s="23">
        <f>[1]Лист1!$D$289</f>
        <v>4282916.25</v>
      </c>
      <c r="P993" s="23">
        <f t="shared" si="159"/>
        <v>7792.0790503047401</v>
      </c>
      <c r="Q993" s="23">
        <v>9673</v>
      </c>
      <c r="R993" s="23" t="s">
        <v>573</v>
      </c>
      <c r="S993" s="58"/>
      <c r="T993" s="58"/>
      <c r="U993" s="58"/>
    </row>
    <row r="994" spans="1:21" s="62" customFormat="1" ht="30" customHeight="1" x14ac:dyDescent="0.3">
      <c r="A994" s="60">
        <v>933</v>
      </c>
      <c r="B994" s="61" t="s">
        <v>1162</v>
      </c>
      <c r="C994" s="106">
        <v>1959</v>
      </c>
      <c r="D994" s="131" t="s">
        <v>1934</v>
      </c>
      <c r="E994" s="131" t="s">
        <v>16</v>
      </c>
      <c r="F994" s="97">
        <v>2</v>
      </c>
      <c r="G994" s="97">
        <v>2</v>
      </c>
      <c r="H994" s="23">
        <v>589.63</v>
      </c>
      <c r="I994" s="23">
        <v>0</v>
      </c>
      <c r="J994" s="23">
        <v>551.6</v>
      </c>
      <c r="K994" s="23">
        <f t="shared" si="161"/>
        <v>4439837.75</v>
      </c>
      <c r="L994" s="23">
        <v>0</v>
      </c>
      <c r="M994" s="23">
        <v>0</v>
      </c>
      <c r="N994" s="23">
        <v>0</v>
      </c>
      <c r="O994" s="23">
        <f>[1]Лист1!$D$290</f>
        <v>4439837.75</v>
      </c>
      <c r="P994" s="23">
        <f t="shared" si="159"/>
        <v>7529.8708512117773</v>
      </c>
      <c r="Q994" s="23">
        <v>9673</v>
      </c>
      <c r="R994" s="23" t="s">
        <v>573</v>
      </c>
      <c r="S994" s="9"/>
      <c r="T994" s="2"/>
      <c r="U994" s="2"/>
    </row>
    <row r="995" spans="1:21" s="62" customFormat="1" ht="30" customHeight="1" x14ac:dyDescent="0.3">
      <c r="A995" s="60">
        <v>934</v>
      </c>
      <c r="B995" s="142" t="s">
        <v>1562</v>
      </c>
      <c r="C995" s="91">
        <v>1971</v>
      </c>
      <c r="D995" s="131" t="s">
        <v>1934</v>
      </c>
      <c r="E995" s="91" t="s">
        <v>16</v>
      </c>
      <c r="F995" s="97">
        <v>5</v>
      </c>
      <c r="G995" s="97">
        <v>2</v>
      </c>
      <c r="H995" s="23">
        <v>2464.42</v>
      </c>
      <c r="I995" s="23">
        <v>0</v>
      </c>
      <c r="J995" s="23">
        <v>1802.6</v>
      </c>
      <c r="K995" s="23">
        <f t="shared" si="161"/>
        <v>15672148.5</v>
      </c>
      <c r="L995" s="23">
        <v>0</v>
      </c>
      <c r="M995" s="23">
        <v>0</v>
      </c>
      <c r="N995" s="23">
        <v>0</v>
      </c>
      <c r="O995" s="23">
        <f>[1]Лист1!$D$1905</f>
        <v>15672148.5</v>
      </c>
      <c r="P995" s="23">
        <f t="shared" si="159"/>
        <v>6359.3658954236698</v>
      </c>
      <c r="Q995" s="23">
        <v>9673</v>
      </c>
      <c r="R995" s="23" t="s">
        <v>571</v>
      </c>
      <c r="S995" s="9"/>
      <c r="T995" s="2"/>
      <c r="U995" s="2"/>
    </row>
    <row r="996" spans="1:21" s="62" customFormat="1" ht="30" customHeight="1" x14ac:dyDescent="0.3">
      <c r="A996" s="60">
        <v>935</v>
      </c>
      <c r="B996" s="61" t="s">
        <v>1163</v>
      </c>
      <c r="C996" s="87">
        <v>1957</v>
      </c>
      <c r="D996" s="131" t="s">
        <v>1934</v>
      </c>
      <c r="E996" s="91" t="s">
        <v>16</v>
      </c>
      <c r="F996" s="97">
        <v>2</v>
      </c>
      <c r="G996" s="97">
        <v>1</v>
      </c>
      <c r="H996" s="23">
        <v>1138.1600000000001</v>
      </c>
      <c r="I996" s="23">
        <v>0</v>
      </c>
      <c r="J996" s="23">
        <v>589.20000000000005</v>
      </c>
      <c r="K996" s="23">
        <f t="shared" si="161"/>
        <v>6442778</v>
      </c>
      <c r="L996" s="23">
        <v>0</v>
      </c>
      <c r="M996" s="23">
        <v>0</v>
      </c>
      <c r="N996" s="23">
        <v>0</v>
      </c>
      <c r="O996" s="23">
        <f>[1]Лист1!$D$291</f>
        <v>6442778</v>
      </c>
      <c r="P996" s="23">
        <f t="shared" si="159"/>
        <v>5660.6962114289727</v>
      </c>
      <c r="Q996" s="23">
        <v>9673</v>
      </c>
      <c r="R996" s="23" t="s">
        <v>573</v>
      </c>
      <c r="S996" s="9"/>
      <c r="T996" s="2"/>
      <c r="U996" s="2"/>
    </row>
    <row r="997" spans="1:21" s="62" customFormat="1" ht="30" customHeight="1" x14ac:dyDescent="0.3">
      <c r="A997" s="60">
        <v>936</v>
      </c>
      <c r="B997" s="61" t="s">
        <v>156</v>
      </c>
      <c r="C997" s="131">
        <v>1964</v>
      </c>
      <c r="D997" s="131" t="s">
        <v>1934</v>
      </c>
      <c r="E997" s="131" t="s">
        <v>16</v>
      </c>
      <c r="F997" s="97">
        <v>4</v>
      </c>
      <c r="G997" s="97">
        <v>2</v>
      </c>
      <c r="H997" s="23">
        <v>1275.8599999999999</v>
      </c>
      <c r="I997" s="23" t="s">
        <v>1912</v>
      </c>
      <c r="J997" s="23">
        <v>1275.8599999999999</v>
      </c>
      <c r="K997" s="23">
        <f t="shared" si="161"/>
        <v>11434748.84</v>
      </c>
      <c r="L997" s="23">
        <v>0</v>
      </c>
      <c r="M997" s="23">
        <v>0</v>
      </c>
      <c r="N997" s="23">
        <v>0</v>
      </c>
      <c r="O997" s="23">
        <f>[1]Лист1!$D$1127</f>
        <v>11434748.84</v>
      </c>
      <c r="P997" s="23">
        <f t="shared" si="159"/>
        <v>8962.3852460301296</v>
      </c>
      <c r="Q997" s="23">
        <v>9673</v>
      </c>
      <c r="R997" s="23" t="s">
        <v>572</v>
      </c>
      <c r="S997" s="9"/>
      <c r="T997" s="2"/>
      <c r="U997" s="2"/>
    </row>
    <row r="998" spans="1:21" s="62" customFormat="1" ht="30" customHeight="1" x14ac:dyDescent="0.3">
      <c r="A998" s="60">
        <v>937</v>
      </c>
      <c r="B998" s="61" t="s">
        <v>1164</v>
      </c>
      <c r="C998" s="87">
        <v>1959</v>
      </c>
      <c r="D998" s="131" t="s">
        <v>1934</v>
      </c>
      <c r="E998" s="131" t="s">
        <v>16</v>
      </c>
      <c r="F998" s="97">
        <v>2</v>
      </c>
      <c r="G998" s="97">
        <v>1</v>
      </c>
      <c r="H998" s="23">
        <v>508.1</v>
      </c>
      <c r="I998" s="23">
        <v>0</v>
      </c>
      <c r="J998" s="23">
        <v>282.2</v>
      </c>
      <c r="K998" s="23">
        <f t="shared" si="161"/>
        <v>3219592.5</v>
      </c>
      <c r="L998" s="23">
        <v>0</v>
      </c>
      <c r="M998" s="23">
        <v>0</v>
      </c>
      <c r="N998" s="23">
        <v>0</v>
      </c>
      <c r="O998" s="23">
        <f>[1]Лист1!$D$292</f>
        <v>3219592.5</v>
      </c>
      <c r="P998" s="23">
        <f t="shared" si="159"/>
        <v>6336.5331627632349</v>
      </c>
      <c r="Q998" s="23">
        <v>9673</v>
      </c>
      <c r="R998" s="23" t="s">
        <v>573</v>
      </c>
      <c r="S998" s="9"/>
      <c r="T998" s="2"/>
      <c r="U998" s="2"/>
    </row>
    <row r="999" spans="1:21" s="62" customFormat="1" ht="30" customHeight="1" x14ac:dyDescent="0.3">
      <c r="A999" s="60">
        <v>938</v>
      </c>
      <c r="B999" s="61" t="s">
        <v>1466</v>
      </c>
      <c r="C999" s="87">
        <v>1961</v>
      </c>
      <c r="D999" s="131" t="s">
        <v>1934</v>
      </c>
      <c r="E999" s="131" t="s">
        <v>16</v>
      </c>
      <c r="F999" s="87">
        <v>2</v>
      </c>
      <c r="G999" s="87">
        <v>2</v>
      </c>
      <c r="H999" s="23">
        <v>968.21</v>
      </c>
      <c r="I999" s="23">
        <v>0</v>
      </c>
      <c r="J999" s="23">
        <v>561.01</v>
      </c>
      <c r="K999" s="23">
        <f t="shared" si="161"/>
        <v>5663194.25</v>
      </c>
      <c r="L999" s="23">
        <v>0</v>
      </c>
      <c r="M999" s="23">
        <v>0</v>
      </c>
      <c r="N999" s="23">
        <v>0</v>
      </c>
      <c r="O999" s="23">
        <f>[1]Лист1!$D$1128</f>
        <v>5663194.25</v>
      </c>
      <c r="P999" s="23">
        <f t="shared" si="159"/>
        <v>5849.1383584139803</v>
      </c>
      <c r="Q999" s="23">
        <v>9673</v>
      </c>
      <c r="R999" s="23" t="s">
        <v>572</v>
      </c>
      <c r="S999" s="9"/>
      <c r="T999" s="2"/>
      <c r="U999" s="2"/>
    </row>
    <row r="1000" spans="1:21" ht="30" customHeight="1" x14ac:dyDescent="0.3">
      <c r="A1000" s="60">
        <v>939</v>
      </c>
      <c r="B1000" s="61" t="s">
        <v>1165</v>
      </c>
      <c r="C1000" s="87">
        <v>1959</v>
      </c>
      <c r="D1000" s="131" t="s">
        <v>1934</v>
      </c>
      <c r="E1000" s="131" t="s">
        <v>16</v>
      </c>
      <c r="F1000" s="97">
        <v>2</v>
      </c>
      <c r="G1000" s="97">
        <v>1</v>
      </c>
      <c r="H1000" s="23">
        <v>492.9</v>
      </c>
      <c r="I1000" s="23">
        <v>0</v>
      </c>
      <c r="J1000" s="23">
        <v>266.2</v>
      </c>
      <c r="K1000" s="23">
        <f t="shared" si="161"/>
        <v>3159932.5</v>
      </c>
      <c r="L1000" s="23">
        <v>0</v>
      </c>
      <c r="M1000" s="23">
        <v>0</v>
      </c>
      <c r="N1000" s="23">
        <v>0</v>
      </c>
      <c r="O1000" s="23">
        <f>[1]Лист1!$D$293</f>
        <v>3159932.5</v>
      </c>
      <c r="P1000" s="23">
        <f t="shared" si="159"/>
        <v>6410.8997768310001</v>
      </c>
      <c r="Q1000" s="23">
        <v>9673</v>
      </c>
      <c r="R1000" s="23" t="s">
        <v>573</v>
      </c>
    </row>
    <row r="1001" spans="1:21" ht="30" customHeight="1" x14ac:dyDescent="0.3">
      <c r="A1001" s="60">
        <v>940</v>
      </c>
      <c r="B1001" s="142" t="s">
        <v>1563</v>
      </c>
      <c r="C1001" s="91">
        <v>1971</v>
      </c>
      <c r="D1001" s="131" t="s">
        <v>1934</v>
      </c>
      <c r="E1001" s="91" t="s">
        <v>16</v>
      </c>
      <c r="F1001" s="97">
        <v>5</v>
      </c>
      <c r="G1001" s="97">
        <v>6</v>
      </c>
      <c r="H1001" s="23">
        <v>5944.7</v>
      </c>
      <c r="I1001" s="23">
        <v>263.60000000000002</v>
      </c>
      <c r="J1001" s="23">
        <v>4271.2</v>
      </c>
      <c r="K1001" s="23">
        <f t="shared" si="161"/>
        <v>41522997.5</v>
      </c>
      <c r="L1001" s="23">
        <v>0</v>
      </c>
      <c r="M1001" s="23">
        <v>0</v>
      </c>
      <c r="N1001" s="23">
        <v>0</v>
      </c>
      <c r="O1001" s="23">
        <f>[1]Лист1!$D$1906</f>
        <v>41522997.5</v>
      </c>
      <c r="P1001" s="23">
        <f t="shared" ref="P1001:P1071" si="164">K1001/H1001</f>
        <v>6984.8768651067339</v>
      </c>
      <c r="Q1001" s="23">
        <v>9673</v>
      </c>
      <c r="R1001" s="23" t="s">
        <v>571</v>
      </c>
    </row>
    <row r="1002" spans="1:21" ht="30" customHeight="1" x14ac:dyDescent="0.3">
      <c r="A1002" s="60">
        <v>941</v>
      </c>
      <c r="B1002" s="61" t="s">
        <v>1166</v>
      </c>
      <c r="C1002" s="106">
        <v>1950</v>
      </c>
      <c r="D1002" s="131" t="s">
        <v>1934</v>
      </c>
      <c r="E1002" s="131" t="s">
        <v>204</v>
      </c>
      <c r="F1002" s="97">
        <v>2</v>
      </c>
      <c r="G1002" s="97">
        <v>2</v>
      </c>
      <c r="H1002" s="23">
        <v>1074.2</v>
      </c>
      <c r="I1002" s="23">
        <v>43.5</v>
      </c>
      <c r="J1002" s="23">
        <v>557.37</v>
      </c>
      <c r="K1002" s="23">
        <f t="shared" si="161"/>
        <v>10990690</v>
      </c>
      <c r="L1002" s="23">
        <v>0</v>
      </c>
      <c r="M1002" s="23">
        <v>0</v>
      </c>
      <c r="N1002" s="23">
        <v>0</v>
      </c>
      <c r="O1002" s="23">
        <f>[1]Лист1!$D$294</f>
        <v>10990690</v>
      </c>
      <c r="P1002" s="23">
        <f t="shared" si="164"/>
        <v>10231.511822751814</v>
      </c>
      <c r="Q1002" s="23">
        <v>9673</v>
      </c>
      <c r="R1002" s="23" t="s">
        <v>573</v>
      </c>
      <c r="S1002" s="58"/>
      <c r="T1002" s="58"/>
      <c r="U1002" s="58"/>
    </row>
    <row r="1003" spans="1:21" s="62" customFormat="1" ht="30" customHeight="1" x14ac:dyDescent="0.3">
      <c r="A1003" s="60">
        <v>942</v>
      </c>
      <c r="B1003" s="142" t="s">
        <v>1167</v>
      </c>
      <c r="C1003" s="106">
        <v>1959</v>
      </c>
      <c r="D1003" s="131" t="s">
        <v>1934</v>
      </c>
      <c r="E1003" s="131" t="s">
        <v>16</v>
      </c>
      <c r="F1003" s="97">
        <v>3</v>
      </c>
      <c r="G1003" s="97">
        <v>3</v>
      </c>
      <c r="H1003" s="23">
        <v>1112.19</v>
      </c>
      <c r="I1003" s="23">
        <v>0</v>
      </c>
      <c r="J1003" s="23">
        <v>1096.9000000000001</v>
      </c>
      <c r="K1003" s="23">
        <f t="shared" si="161"/>
        <v>7391125.7500000009</v>
      </c>
      <c r="L1003" s="23">
        <v>0</v>
      </c>
      <c r="M1003" s="23">
        <v>0</v>
      </c>
      <c r="N1003" s="23">
        <v>0</v>
      </c>
      <c r="O1003" s="23">
        <f>[1]Лист1!$D$295</f>
        <v>7391125.7500000009</v>
      </c>
      <c r="P1003" s="23">
        <f t="shared" si="164"/>
        <v>6645.5603359138286</v>
      </c>
      <c r="Q1003" s="23">
        <v>9673</v>
      </c>
      <c r="R1003" s="23" t="s">
        <v>573</v>
      </c>
      <c r="S1003" s="9"/>
      <c r="T1003" s="2"/>
      <c r="U1003" s="2"/>
    </row>
    <row r="1004" spans="1:21" s="62" customFormat="1" ht="30" customHeight="1" x14ac:dyDescent="0.3">
      <c r="A1004" s="60">
        <v>943</v>
      </c>
      <c r="B1004" s="61" t="s">
        <v>1168</v>
      </c>
      <c r="C1004" s="106">
        <v>1959</v>
      </c>
      <c r="D1004" s="131" t="s">
        <v>1934</v>
      </c>
      <c r="E1004" s="131" t="s">
        <v>16</v>
      </c>
      <c r="F1004" s="97">
        <v>2</v>
      </c>
      <c r="G1004" s="97">
        <v>2</v>
      </c>
      <c r="H1004" s="23">
        <v>624.07000000000005</v>
      </c>
      <c r="I1004" s="23">
        <v>0</v>
      </c>
      <c r="J1004" s="23">
        <v>270.10000000000002</v>
      </c>
      <c r="K1004" s="23">
        <f t="shared" ref="K1004:K1067" si="165">SUM(L1004:O1004)</f>
        <v>3862324.75</v>
      </c>
      <c r="L1004" s="23">
        <v>0</v>
      </c>
      <c r="M1004" s="23">
        <v>0</v>
      </c>
      <c r="N1004" s="23">
        <v>0</v>
      </c>
      <c r="O1004" s="23">
        <f>[1]Лист1!$D$296</f>
        <v>3862324.75</v>
      </c>
      <c r="P1004" s="23">
        <f t="shared" si="164"/>
        <v>6188.9287259442044</v>
      </c>
      <c r="Q1004" s="23">
        <v>9673</v>
      </c>
      <c r="R1004" s="23" t="s">
        <v>573</v>
      </c>
      <c r="S1004" s="9"/>
      <c r="T1004" s="2"/>
      <c r="U1004" s="2"/>
    </row>
    <row r="1005" spans="1:21" ht="30" customHeight="1" x14ac:dyDescent="0.3">
      <c r="A1005" s="60">
        <v>944</v>
      </c>
      <c r="B1005" s="61" t="s">
        <v>1564</v>
      </c>
      <c r="C1005" s="91">
        <v>1971</v>
      </c>
      <c r="D1005" s="131" t="s">
        <v>1934</v>
      </c>
      <c r="E1005" s="91" t="s">
        <v>16</v>
      </c>
      <c r="F1005" s="87">
        <v>5</v>
      </c>
      <c r="G1005" s="87">
        <v>4</v>
      </c>
      <c r="H1005" s="23">
        <v>3455.4</v>
      </c>
      <c r="I1005" s="23">
        <v>0</v>
      </c>
      <c r="J1005" s="23">
        <v>3455.4</v>
      </c>
      <c r="K1005" s="23">
        <f t="shared" si="165"/>
        <v>28771845</v>
      </c>
      <c r="L1005" s="23">
        <v>0</v>
      </c>
      <c r="M1005" s="23">
        <v>0</v>
      </c>
      <c r="N1005" s="23">
        <v>0</v>
      </c>
      <c r="O1005" s="23">
        <f>[1]Лист1!$D$1907</f>
        <v>28771845</v>
      </c>
      <c r="P1005" s="23">
        <f t="shared" si="164"/>
        <v>8326.6322278173284</v>
      </c>
      <c r="Q1005" s="23">
        <v>9673</v>
      </c>
      <c r="R1005" s="23" t="s">
        <v>571</v>
      </c>
      <c r="S1005" s="74"/>
    </row>
    <row r="1006" spans="1:21" s="62" customFormat="1" ht="30" customHeight="1" x14ac:dyDescent="0.3">
      <c r="A1006" s="60">
        <v>945</v>
      </c>
      <c r="B1006" s="61" t="s">
        <v>1467</v>
      </c>
      <c r="C1006" s="106">
        <v>1961</v>
      </c>
      <c r="D1006" s="131" t="s">
        <v>1934</v>
      </c>
      <c r="E1006" s="131" t="s">
        <v>16</v>
      </c>
      <c r="F1006" s="87">
        <v>5</v>
      </c>
      <c r="G1006" s="87">
        <v>3</v>
      </c>
      <c r="H1006" s="23">
        <v>2412.65</v>
      </c>
      <c r="I1006" s="23">
        <v>0</v>
      </c>
      <c r="J1006" s="23">
        <v>2412.3000000000002</v>
      </c>
      <c r="K1006" s="23">
        <f t="shared" si="165"/>
        <v>16321451.250000002</v>
      </c>
      <c r="L1006" s="23">
        <v>0</v>
      </c>
      <c r="M1006" s="23">
        <v>0</v>
      </c>
      <c r="N1006" s="23">
        <v>0</v>
      </c>
      <c r="O1006" s="23">
        <f>[1]Лист1!$D$1129</f>
        <v>16321451.250000002</v>
      </c>
      <c r="P1006" s="23">
        <f t="shared" si="164"/>
        <v>6764.9477752678595</v>
      </c>
      <c r="Q1006" s="23">
        <v>9673</v>
      </c>
      <c r="R1006" s="23" t="s">
        <v>572</v>
      </c>
      <c r="S1006" s="9"/>
      <c r="T1006" s="2"/>
      <c r="U1006" s="2"/>
    </row>
    <row r="1007" spans="1:21" s="62" customFormat="1" ht="30" customHeight="1" x14ac:dyDescent="0.3">
      <c r="A1007" s="60">
        <v>946</v>
      </c>
      <c r="B1007" s="142" t="s">
        <v>459</v>
      </c>
      <c r="C1007" s="106" t="s">
        <v>458</v>
      </c>
      <c r="D1007" s="131" t="s">
        <v>1934</v>
      </c>
      <c r="E1007" s="91" t="s">
        <v>16</v>
      </c>
      <c r="F1007" s="97">
        <v>4</v>
      </c>
      <c r="G1007" s="97">
        <v>3</v>
      </c>
      <c r="H1007" s="23">
        <v>2217.13</v>
      </c>
      <c r="I1007" s="23">
        <v>63.3</v>
      </c>
      <c r="J1007" s="23">
        <v>2154.83</v>
      </c>
      <c r="K1007" s="23">
        <f t="shared" si="165"/>
        <v>16593755.5</v>
      </c>
      <c r="L1007" s="23">
        <v>0</v>
      </c>
      <c r="M1007" s="23">
        <v>0</v>
      </c>
      <c r="N1007" s="23">
        <v>0</v>
      </c>
      <c r="O1007" s="23">
        <f>[1]Лист1!$D$297</f>
        <v>16593755.5</v>
      </c>
      <c r="P1007" s="23">
        <f t="shared" si="164"/>
        <v>7484.3403408911518</v>
      </c>
      <c r="Q1007" s="23">
        <v>9673</v>
      </c>
      <c r="R1007" s="23" t="s">
        <v>573</v>
      </c>
      <c r="S1007" s="9"/>
      <c r="T1007" s="2"/>
      <c r="U1007" s="2"/>
    </row>
    <row r="1008" spans="1:21" ht="30" customHeight="1" x14ac:dyDescent="0.3">
      <c r="A1008" s="60">
        <v>947</v>
      </c>
      <c r="B1008" s="61" t="s">
        <v>1565</v>
      </c>
      <c r="C1008" s="131">
        <v>1972</v>
      </c>
      <c r="D1008" s="131" t="s">
        <v>1934</v>
      </c>
      <c r="E1008" s="131" t="s">
        <v>16</v>
      </c>
      <c r="F1008" s="97">
        <v>5</v>
      </c>
      <c r="G1008" s="97">
        <v>4</v>
      </c>
      <c r="H1008" s="23">
        <v>3254.1</v>
      </c>
      <c r="I1008" s="23">
        <v>0</v>
      </c>
      <c r="J1008" s="23">
        <v>3167.7</v>
      </c>
      <c r="K1008" s="23">
        <f t="shared" si="165"/>
        <v>23901590.5</v>
      </c>
      <c r="L1008" s="23">
        <v>0</v>
      </c>
      <c r="M1008" s="23">
        <v>0</v>
      </c>
      <c r="N1008" s="23">
        <v>0</v>
      </c>
      <c r="O1008" s="23">
        <f>[1]Лист1!$D$1908</f>
        <v>23901590.5</v>
      </c>
      <c r="P1008" s="23">
        <f t="shared" si="164"/>
        <v>7345.069450846624</v>
      </c>
      <c r="Q1008" s="23">
        <v>9673</v>
      </c>
      <c r="R1008" s="23" t="s">
        <v>571</v>
      </c>
      <c r="S1008" s="58"/>
      <c r="T1008" s="58"/>
      <c r="U1008" s="58"/>
    </row>
    <row r="1009" spans="1:21" s="62" customFormat="1" ht="30" customHeight="1" x14ac:dyDescent="0.3">
      <c r="A1009" s="60">
        <v>948</v>
      </c>
      <c r="B1009" s="142" t="s">
        <v>1566</v>
      </c>
      <c r="C1009" s="91">
        <v>1973</v>
      </c>
      <c r="D1009" s="131" t="s">
        <v>1934</v>
      </c>
      <c r="E1009" s="91" t="s">
        <v>16</v>
      </c>
      <c r="F1009" s="97">
        <v>5</v>
      </c>
      <c r="G1009" s="97">
        <v>2</v>
      </c>
      <c r="H1009" s="23">
        <v>4540.6000000000004</v>
      </c>
      <c r="I1009" s="23">
        <v>144.30000000000001</v>
      </c>
      <c r="J1009" s="23">
        <v>3727.6</v>
      </c>
      <c r="K1009" s="23">
        <f t="shared" si="165"/>
        <v>29683899</v>
      </c>
      <c r="L1009" s="23">
        <v>0</v>
      </c>
      <c r="M1009" s="23">
        <v>0</v>
      </c>
      <c r="N1009" s="23">
        <v>0</v>
      </c>
      <c r="O1009" s="23">
        <f>[1]Лист1!$D$1909</f>
        <v>29683899</v>
      </c>
      <c r="P1009" s="23">
        <f t="shared" si="164"/>
        <v>6537.4397656697347</v>
      </c>
      <c r="Q1009" s="23">
        <v>9673</v>
      </c>
      <c r="R1009" s="23" t="s">
        <v>571</v>
      </c>
      <c r="S1009" s="9"/>
      <c r="T1009" s="2"/>
      <c r="U1009" s="2"/>
    </row>
    <row r="1010" spans="1:21" ht="30" customHeight="1" x14ac:dyDescent="0.3">
      <c r="A1010" s="60">
        <v>949</v>
      </c>
      <c r="B1010" s="61" t="s">
        <v>2136</v>
      </c>
      <c r="C1010" s="91">
        <v>1988</v>
      </c>
      <c r="D1010" s="131" t="s">
        <v>1934</v>
      </c>
      <c r="E1010" s="91" t="s">
        <v>16</v>
      </c>
      <c r="F1010" s="97">
        <v>9</v>
      </c>
      <c r="G1010" s="97">
        <v>2</v>
      </c>
      <c r="H1010" s="23">
        <v>6736.3</v>
      </c>
      <c r="I1010" s="23">
        <v>0</v>
      </c>
      <c r="J1010" s="23">
        <v>3890.25</v>
      </c>
      <c r="K1010" s="23">
        <f t="shared" si="165"/>
        <v>7200000</v>
      </c>
      <c r="L1010" s="23">
        <v>0</v>
      </c>
      <c r="M1010" s="23">
        <v>0</v>
      </c>
      <c r="N1010" s="23">
        <v>0</v>
      </c>
      <c r="O1010" s="23">
        <f>[1]Лист1!$D$1910</f>
        <v>7200000</v>
      </c>
      <c r="P1010" s="23">
        <f t="shared" si="164"/>
        <v>1068.8360078975104</v>
      </c>
      <c r="Q1010" s="23">
        <v>9673</v>
      </c>
      <c r="R1010" s="130" t="s">
        <v>571</v>
      </c>
    </row>
    <row r="1011" spans="1:21" ht="30" customHeight="1" x14ac:dyDescent="0.3">
      <c r="A1011" s="60">
        <v>950</v>
      </c>
      <c r="B1011" s="61" t="s">
        <v>2137</v>
      </c>
      <c r="C1011" s="91" t="s">
        <v>2138</v>
      </c>
      <c r="D1011" s="131" t="s">
        <v>1934</v>
      </c>
      <c r="E1011" s="91" t="s">
        <v>16</v>
      </c>
      <c r="F1011" s="97">
        <v>10</v>
      </c>
      <c r="G1011" s="97">
        <v>4</v>
      </c>
      <c r="H1011" s="23">
        <v>12767.49</v>
      </c>
      <c r="I1011" s="23">
        <v>0</v>
      </c>
      <c r="J1011" s="23">
        <v>9217.9</v>
      </c>
      <c r="K1011" s="23">
        <f t="shared" si="165"/>
        <v>14200000</v>
      </c>
      <c r="L1011" s="23">
        <v>0</v>
      </c>
      <c r="M1011" s="23">
        <v>0</v>
      </c>
      <c r="N1011" s="23">
        <v>0</v>
      </c>
      <c r="O1011" s="23">
        <f>[1]Лист1!$D$1911</f>
        <v>14200000</v>
      </c>
      <c r="P1011" s="23">
        <f t="shared" si="164"/>
        <v>1112.1998137456933</v>
      </c>
      <c r="Q1011" s="23">
        <v>9673</v>
      </c>
      <c r="R1011" s="130" t="s">
        <v>571</v>
      </c>
    </row>
    <row r="1012" spans="1:21" ht="30" customHeight="1" x14ac:dyDescent="0.3">
      <c r="A1012" s="60">
        <v>951</v>
      </c>
      <c r="B1012" s="61" t="s">
        <v>157</v>
      </c>
      <c r="C1012" s="91">
        <v>1966</v>
      </c>
      <c r="D1012" s="131" t="s">
        <v>1934</v>
      </c>
      <c r="E1012" s="91" t="s">
        <v>16</v>
      </c>
      <c r="F1012" s="97">
        <v>3</v>
      </c>
      <c r="G1012" s="97">
        <v>2</v>
      </c>
      <c r="H1012" s="23">
        <v>938.29</v>
      </c>
      <c r="I1012" s="23">
        <v>48.1</v>
      </c>
      <c r="J1012" s="23">
        <v>890.19</v>
      </c>
      <c r="K1012" s="23">
        <f t="shared" si="165"/>
        <v>8965495.75</v>
      </c>
      <c r="L1012" s="23">
        <v>0</v>
      </c>
      <c r="M1012" s="23">
        <v>0</v>
      </c>
      <c r="N1012" s="23">
        <v>0</v>
      </c>
      <c r="O1012" s="23">
        <f>[1]Лист1!$D$1130</f>
        <v>8965495.75</v>
      </c>
      <c r="P1012" s="23">
        <f t="shared" si="164"/>
        <v>9555.1436656044516</v>
      </c>
      <c r="Q1012" s="23">
        <v>9673</v>
      </c>
      <c r="R1012" s="23" t="s">
        <v>572</v>
      </c>
    </row>
    <row r="1013" spans="1:21" s="62" customFormat="1" ht="30" customHeight="1" x14ac:dyDescent="0.3">
      <c r="A1013" s="60">
        <v>952</v>
      </c>
      <c r="B1013" s="61" t="s">
        <v>1567</v>
      </c>
      <c r="C1013" s="92">
        <v>1970</v>
      </c>
      <c r="D1013" s="131" t="s">
        <v>1934</v>
      </c>
      <c r="E1013" s="91" t="s">
        <v>16</v>
      </c>
      <c r="F1013" s="97">
        <v>5</v>
      </c>
      <c r="G1013" s="97">
        <v>4</v>
      </c>
      <c r="H1013" s="23">
        <v>6217.14</v>
      </c>
      <c r="I1013" s="23">
        <v>473.2</v>
      </c>
      <c r="J1013" s="23">
        <v>1848.1</v>
      </c>
      <c r="K1013" s="23">
        <f t="shared" si="165"/>
        <v>38815594.5</v>
      </c>
      <c r="L1013" s="23">
        <v>0</v>
      </c>
      <c r="M1013" s="23">
        <v>0</v>
      </c>
      <c r="N1013" s="23">
        <v>0</v>
      </c>
      <c r="O1013" s="23">
        <f>[1]Лист1!$D$1912</f>
        <v>38815594.5</v>
      </c>
      <c r="P1013" s="23">
        <f t="shared" si="164"/>
        <v>6243.3199992279406</v>
      </c>
      <c r="Q1013" s="23">
        <v>9673</v>
      </c>
      <c r="R1013" s="23" t="s">
        <v>571</v>
      </c>
      <c r="S1013" s="9"/>
      <c r="T1013" s="2"/>
      <c r="U1013" s="2"/>
    </row>
    <row r="1014" spans="1:21" ht="30" customHeight="1" x14ac:dyDescent="0.3">
      <c r="A1014" s="60">
        <v>953</v>
      </c>
      <c r="B1014" s="61" t="s">
        <v>1468</v>
      </c>
      <c r="C1014" s="107">
        <v>1961</v>
      </c>
      <c r="D1014" s="131" t="s">
        <v>1934</v>
      </c>
      <c r="E1014" s="131" t="s">
        <v>16</v>
      </c>
      <c r="F1014" s="87">
        <v>5</v>
      </c>
      <c r="G1014" s="87">
        <v>3</v>
      </c>
      <c r="H1014" s="23">
        <v>4113.71</v>
      </c>
      <c r="I1014" s="23">
        <v>44.9</v>
      </c>
      <c r="J1014" s="23">
        <v>2464.66</v>
      </c>
      <c r="K1014" s="23">
        <f t="shared" si="165"/>
        <v>23073131.75</v>
      </c>
      <c r="L1014" s="23">
        <v>0</v>
      </c>
      <c r="M1014" s="23">
        <v>0</v>
      </c>
      <c r="N1014" s="23">
        <v>0</v>
      </c>
      <c r="O1014" s="23">
        <f>[1]Лист1!$D$1131</f>
        <v>23073131.75</v>
      </c>
      <c r="P1014" s="23">
        <f t="shared" si="164"/>
        <v>5608.8377036786742</v>
      </c>
      <c r="Q1014" s="23">
        <v>9673</v>
      </c>
      <c r="R1014" s="23" t="s">
        <v>572</v>
      </c>
      <c r="S1014" s="58"/>
      <c r="T1014" s="58"/>
      <c r="U1014" s="58"/>
    </row>
    <row r="1015" spans="1:21" s="62" customFormat="1" ht="30" customHeight="1" x14ac:dyDescent="0.3">
      <c r="A1015" s="60">
        <v>954</v>
      </c>
      <c r="B1015" s="61" t="s">
        <v>1568</v>
      </c>
      <c r="C1015" s="91">
        <v>1971</v>
      </c>
      <c r="D1015" s="131" t="s">
        <v>1934</v>
      </c>
      <c r="E1015" s="91" t="s">
        <v>18</v>
      </c>
      <c r="F1015" s="97">
        <v>5</v>
      </c>
      <c r="G1015" s="97">
        <v>6</v>
      </c>
      <c r="H1015" s="23">
        <v>6030.48</v>
      </c>
      <c r="I1015" s="23">
        <v>107.8</v>
      </c>
      <c r="J1015" s="23">
        <v>4393.92</v>
      </c>
      <c r="K1015" s="23">
        <f t="shared" si="165"/>
        <v>35302052</v>
      </c>
      <c r="L1015" s="23">
        <v>0</v>
      </c>
      <c r="M1015" s="23">
        <v>0</v>
      </c>
      <c r="N1015" s="23">
        <v>0</v>
      </c>
      <c r="O1015" s="23">
        <f>[1]Лист1!$D$1913</f>
        <v>35302052</v>
      </c>
      <c r="P1015" s="23">
        <f t="shared" si="164"/>
        <v>5853.9373316883566</v>
      </c>
      <c r="Q1015" s="23">
        <v>9673</v>
      </c>
      <c r="R1015" s="23" t="s">
        <v>571</v>
      </c>
      <c r="S1015" s="9"/>
      <c r="T1015" s="2"/>
      <c r="U1015" s="2"/>
    </row>
    <row r="1016" spans="1:21" s="62" customFormat="1" ht="30" customHeight="1" x14ac:dyDescent="0.3">
      <c r="A1016" s="60">
        <v>955</v>
      </c>
      <c r="B1016" s="61" t="s">
        <v>158</v>
      </c>
      <c r="C1016" s="92">
        <v>1964</v>
      </c>
      <c r="D1016" s="131" t="s">
        <v>1934</v>
      </c>
      <c r="E1016" s="131" t="s">
        <v>16</v>
      </c>
      <c r="F1016" s="97">
        <v>5</v>
      </c>
      <c r="G1016" s="97">
        <v>3</v>
      </c>
      <c r="H1016" s="23">
        <v>2049.1999999999998</v>
      </c>
      <c r="I1016" s="23">
        <v>272.39999999999998</v>
      </c>
      <c r="J1016" s="23" t="s">
        <v>1913</v>
      </c>
      <c r="K1016" s="23">
        <f t="shared" si="165"/>
        <v>19337800</v>
      </c>
      <c r="L1016" s="23">
        <v>0</v>
      </c>
      <c r="M1016" s="23">
        <v>0</v>
      </c>
      <c r="N1016" s="23">
        <v>0</v>
      </c>
      <c r="O1016" s="23">
        <f>[1]Лист1!$D$1132</f>
        <v>19337800</v>
      </c>
      <c r="P1016" s="23">
        <f t="shared" si="164"/>
        <v>9436.7558071442527</v>
      </c>
      <c r="Q1016" s="23">
        <v>9673</v>
      </c>
      <c r="R1016" s="23" t="s">
        <v>572</v>
      </c>
      <c r="S1016" s="9"/>
      <c r="T1016" s="2"/>
      <c r="U1016" s="2"/>
    </row>
    <row r="1017" spans="1:21" ht="30" customHeight="1" x14ac:dyDescent="0.3">
      <c r="A1017" s="60">
        <v>956</v>
      </c>
      <c r="B1017" s="61" t="s">
        <v>1169</v>
      </c>
      <c r="C1017" s="106">
        <v>1960</v>
      </c>
      <c r="D1017" s="131" t="s">
        <v>1934</v>
      </c>
      <c r="E1017" s="91" t="s">
        <v>16</v>
      </c>
      <c r="F1017" s="97">
        <v>2</v>
      </c>
      <c r="G1017" s="97">
        <v>2</v>
      </c>
      <c r="H1017" s="23">
        <v>648</v>
      </c>
      <c r="I1017" s="23">
        <v>76.2</v>
      </c>
      <c r="J1017" s="23">
        <v>571.79999999999995</v>
      </c>
      <c r="K1017" s="23">
        <f t="shared" si="165"/>
        <v>4267583</v>
      </c>
      <c r="L1017" s="23">
        <v>0</v>
      </c>
      <c r="M1017" s="23">
        <v>0</v>
      </c>
      <c r="N1017" s="23">
        <v>0</v>
      </c>
      <c r="O1017" s="23">
        <f>[1]Лист1!$D$298</f>
        <v>4267583</v>
      </c>
      <c r="P1017" s="23">
        <f t="shared" si="164"/>
        <v>6585.7762345679012</v>
      </c>
      <c r="Q1017" s="23">
        <v>9673</v>
      </c>
      <c r="R1017" s="23" t="s">
        <v>573</v>
      </c>
    </row>
    <row r="1018" spans="1:21" s="62" customFormat="1" ht="30" customHeight="1" x14ac:dyDescent="0.3">
      <c r="A1018" s="60">
        <v>957</v>
      </c>
      <c r="B1018" s="61" t="s">
        <v>1469</v>
      </c>
      <c r="C1018" s="106">
        <v>1961</v>
      </c>
      <c r="D1018" s="131" t="s">
        <v>1934</v>
      </c>
      <c r="E1018" s="131" t="s">
        <v>16</v>
      </c>
      <c r="F1018" s="87">
        <v>2</v>
      </c>
      <c r="G1018" s="87">
        <v>2</v>
      </c>
      <c r="H1018" s="23">
        <v>654</v>
      </c>
      <c r="I1018" s="23">
        <v>0</v>
      </c>
      <c r="J1018" s="23">
        <v>654</v>
      </c>
      <c r="K1018" s="23">
        <f t="shared" si="165"/>
        <v>3750989</v>
      </c>
      <c r="L1018" s="23">
        <v>0</v>
      </c>
      <c r="M1018" s="23">
        <v>0</v>
      </c>
      <c r="N1018" s="23">
        <v>0</v>
      </c>
      <c r="O1018" s="23">
        <f>[1]Лист1!$D$1134</f>
        <v>3750989</v>
      </c>
      <c r="P1018" s="23">
        <f t="shared" si="164"/>
        <v>5735.4571865443422</v>
      </c>
      <c r="Q1018" s="23">
        <v>9673</v>
      </c>
      <c r="R1018" s="23" t="s">
        <v>572</v>
      </c>
      <c r="S1018" s="9"/>
      <c r="T1018" s="2"/>
      <c r="U1018" s="2"/>
    </row>
    <row r="1019" spans="1:21" ht="30" customHeight="1" x14ac:dyDescent="0.3">
      <c r="A1019" s="60">
        <v>958</v>
      </c>
      <c r="B1019" s="61" t="s">
        <v>160</v>
      </c>
      <c r="C1019" s="91">
        <v>1963</v>
      </c>
      <c r="D1019" s="131" t="s">
        <v>1934</v>
      </c>
      <c r="E1019" s="91" t="s">
        <v>16</v>
      </c>
      <c r="F1019" s="97">
        <v>2</v>
      </c>
      <c r="G1019" s="97">
        <v>2</v>
      </c>
      <c r="H1019" s="23">
        <v>643.63</v>
      </c>
      <c r="I1019" s="23">
        <v>54.1</v>
      </c>
      <c r="J1019" s="23">
        <v>444.68</v>
      </c>
      <c r="K1019" s="23">
        <f t="shared" si="165"/>
        <v>7409768.5</v>
      </c>
      <c r="L1019" s="23">
        <v>0</v>
      </c>
      <c r="M1019" s="23">
        <v>0</v>
      </c>
      <c r="N1019" s="23">
        <v>0</v>
      </c>
      <c r="O1019" s="23">
        <f>[1]Лист1!$D$1135</f>
        <v>7409768.5</v>
      </c>
      <c r="P1019" s="23">
        <f>K1019/H1019</f>
        <v>11512.46601308205</v>
      </c>
      <c r="Q1019" s="23">
        <v>9673</v>
      </c>
      <c r="R1019" s="23" t="s">
        <v>572</v>
      </c>
    </row>
    <row r="1020" spans="1:21" ht="30" customHeight="1" x14ac:dyDescent="0.3">
      <c r="A1020" s="60">
        <v>959</v>
      </c>
      <c r="B1020" s="61" t="s">
        <v>161</v>
      </c>
      <c r="C1020" s="91">
        <v>1965</v>
      </c>
      <c r="D1020" s="131" t="s">
        <v>1934</v>
      </c>
      <c r="E1020" s="91" t="s">
        <v>16</v>
      </c>
      <c r="F1020" s="97">
        <v>2</v>
      </c>
      <c r="G1020" s="97">
        <v>2</v>
      </c>
      <c r="H1020" s="23">
        <v>648.34</v>
      </c>
      <c r="I1020" s="23">
        <v>57.9</v>
      </c>
      <c r="J1020" s="23">
        <v>458.5</v>
      </c>
      <c r="K1020" s="23">
        <f t="shared" si="165"/>
        <v>7417147.5</v>
      </c>
      <c r="L1020" s="23">
        <v>0</v>
      </c>
      <c r="M1020" s="23">
        <v>0</v>
      </c>
      <c r="N1020" s="23">
        <v>0</v>
      </c>
      <c r="O1020" s="23">
        <f>[1]Лист1!$D$1136</f>
        <v>7417147.5</v>
      </c>
      <c r="P1020" s="23">
        <f t="shared" si="164"/>
        <v>11440.212697041676</v>
      </c>
      <c r="Q1020" s="23">
        <v>9673</v>
      </c>
      <c r="R1020" s="23" t="s">
        <v>572</v>
      </c>
      <c r="S1020" s="58"/>
      <c r="T1020" s="58"/>
      <c r="U1020" s="58"/>
    </row>
    <row r="1021" spans="1:21" s="62" customFormat="1" ht="30" customHeight="1" x14ac:dyDescent="0.3">
      <c r="A1021" s="60">
        <v>960</v>
      </c>
      <c r="B1021" s="61" t="s">
        <v>159</v>
      </c>
      <c r="C1021" s="91">
        <v>1967</v>
      </c>
      <c r="D1021" s="131" t="s">
        <v>1934</v>
      </c>
      <c r="E1021" s="91" t="s">
        <v>16</v>
      </c>
      <c r="F1021" s="97">
        <v>2</v>
      </c>
      <c r="G1021" s="97">
        <v>2</v>
      </c>
      <c r="H1021" s="23">
        <v>731</v>
      </c>
      <c r="I1021" s="23">
        <v>86.8</v>
      </c>
      <c r="J1021" s="23">
        <v>644.20000000000005</v>
      </c>
      <c r="K1021" s="23">
        <f t="shared" si="165"/>
        <v>6617757.5</v>
      </c>
      <c r="L1021" s="23">
        <v>0</v>
      </c>
      <c r="M1021" s="23">
        <v>0</v>
      </c>
      <c r="N1021" s="23">
        <v>0</v>
      </c>
      <c r="O1021" s="23">
        <f>[1]Лист1!$D$1133</f>
        <v>6617757.5</v>
      </c>
      <c r="P1021" s="23">
        <f t="shared" si="164"/>
        <v>9053.0198358413127</v>
      </c>
      <c r="Q1021" s="23">
        <v>9673</v>
      </c>
      <c r="R1021" s="23" t="s">
        <v>572</v>
      </c>
      <c r="S1021" s="9"/>
      <c r="T1021" s="2"/>
      <c r="U1021" s="2"/>
    </row>
    <row r="1022" spans="1:21" s="62" customFormat="1" ht="30" customHeight="1" x14ac:dyDescent="0.3">
      <c r="A1022" s="60">
        <v>961</v>
      </c>
      <c r="B1022" s="61" t="s">
        <v>1171</v>
      </c>
      <c r="C1022" s="106">
        <v>1958</v>
      </c>
      <c r="D1022" s="131" t="s">
        <v>1934</v>
      </c>
      <c r="E1022" s="91" t="s">
        <v>16</v>
      </c>
      <c r="F1022" s="97">
        <v>2</v>
      </c>
      <c r="G1022" s="97">
        <v>2</v>
      </c>
      <c r="H1022" s="23">
        <v>640.91999999999996</v>
      </c>
      <c r="I1022" s="23">
        <v>0</v>
      </c>
      <c r="J1022" s="23">
        <v>588.62</v>
      </c>
      <c r="K1022" s="23">
        <f t="shared" si="165"/>
        <v>4791191</v>
      </c>
      <c r="L1022" s="23">
        <v>0</v>
      </c>
      <c r="M1022" s="23">
        <v>0</v>
      </c>
      <c r="N1022" s="23">
        <v>0</v>
      </c>
      <c r="O1022" s="23">
        <f>[1]Лист1!$D$300</f>
        <v>4791191</v>
      </c>
      <c r="P1022" s="23">
        <f t="shared" si="164"/>
        <v>7475.4899207389381</v>
      </c>
      <c r="Q1022" s="23">
        <v>9673</v>
      </c>
      <c r="R1022" s="23" t="s">
        <v>573</v>
      </c>
      <c r="S1022" s="9"/>
      <c r="T1022" s="2"/>
      <c r="U1022" s="2"/>
    </row>
    <row r="1023" spans="1:21" s="62" customFormat="1" ht="30" customHeight="1" x14ac:dyDescent="0.3">
      <c r="A1023" s="60">
        <v>962</v>
      </c>
      <c r="B1023" s="61" t="s">
        <v>1172</v>
      </c>
      <c r="C1023" s="106">
        <v>1958</v>
      </c>
      <c r="D1023" s="131" t="s">
        <v>1934</v>
      </c>
      <c r="E1023" s="91" t="s">
        <v>16</v>
      </c>
      <c r="F1023" s="97">
        <v>2</v>
      </c>
      <c r="G1023" s="97">
        <v>1</v>
      </c>
      <c r="H1023" s="23">
        <v>748.26</v>
      </c>
      <c r="I1023" s="23">
        <v>0</v>
      </c>
      <c r="J1023" s="23">
        <v>444.66</v>
      </c>
      <c r="K1023" s="23">
        <f t="shared" si="165"/>
        <v>4837400.5</v>
      </c>
      <c r="L1023" s="23">
        <v>0</v>
      </c>
      <c r="M1023" s="23">
        <v>0</v>
      </c>
      <c r="N1023" s="23">
        <v>0</v>
      </c>
      <c r="O1023" s="23">
        <f>[1]Лист1!$D$301</f>
        <v>4837400.5</v>
      </c>
      <c r="P1023" s="23">
        <f t="shared" si="164"/>
        <v>6464.8658220404677</v>
      </c>
      <c r="Q1023" s="23">
        <v>9673</v>
      </c>
      <c r="R1023" s="23" t="s">
        <v>573</v>
      </c>
      <c r="S1023" s="9"/>
      <c r="T1023" s="2"/>
      <c r="U1023" s="2"/>
    </row>
    <row r="1024" spans="1:21" ht="30" customHeight="1" x14ac:dyDescent="0.3">
      <c r="A1024" s="60">
        <v>963</v>
      </c>
      <c r="B1024" s="61" t="s">
        <v>1569</v>
      </c>
      <c r="C1024" s="91">
        <v>1971</v>
      </c>
      <c r="D1024" s="131" t="s">
        <v>1934</v>
      </c>
      <c r="E1024" s="91" t="s">
        <v>16</v>
      </c>
      <c r="F1024" s="97">
        <v>5</v>
      </c>
      <c r="G1024" s="97">
        <v>6</v>
      </c>
      <c r="H1024" s="23">
        <v>6228.52</v>
      </c>
      <c r="I1024" s="23">
        <v>201.4</v>
      </c>
      <c r="J1024" s="23">
        <v>4482.5</v>
      </c>
      <c r="K1024" s="23">
        <f t="shared" si="165"/>
        <v>35813291</v>
      </c>
      <c r="L1024" s="23">
        <v>0</v>
      </c>
      <c r="M1024" s="23">
        <v>0</v>
      </c>
      <c r="N1024" s="23">
        <v>0</v>
      </c>
      <c r="O1024" s="23">
        <f>[1]Лист1!$D$1914</f>
        <v>35813291</v>
      </c>
      <c r="P1024" s="23">
        <f t="shared" si="164"/>
        <v>5749.8877743027233</v>
      </c>
      <c r="Q1024" s="23">
        <v>9673</v>
      </c>
      <c r="R1024" s="23" t="s">
        <v>571</v>
      </c>
    </row>
    <row r="1025" spans="1:21" ht="30" customHeight="1" x14ac:dyDescent="0.3">
      <c r="A1025" s="60">
        <v>964</v>
      </c>
      <c r="B1025" s="61" t="s">
        <v>1170</v>
      </c>
      <c r="C1025" s="106">
        <v>1956</v>
      </c>
      <c r="D1025" s="131" t="s">
        <v>1934</v>
      </c>
      <c r="E1025" s="91" t="s">
        <v>16</v>
      </c>
      <c r="F1025" s="97">
        <v>2</v>
      </c>
      <c r="G1025" s="97">
        <v>1</v>
      </c>
      <c r="H1025" s="23">
        <v>634.66999999999996</v>
      </c>
      <c r="I1025" s="23">
        <v>0</v>
      </c>
      <c r="J1025" s="23">
        <v>369.5</v>
      </c>
      <c r="K1025" s="23">
        <f t="shared" si="165"/>
        <v>4166499.75</v>
      </c>
      <c r="L1025" s="23">
        <v>0</v>
      </c>
      <c r="M1025" s="23">
        <v>0</v>
      </c>
      <c r="N1025" s="23">
        <v>0</v>
      </c>
      <c r="O1025" s="23">
        <f>[1]Лист1!$D$299</f>
        <v>4166499.75</v>
      </c>
      <c r="P1025" s="23">
        <f t="shared" si="164"/>
        <v>6564.8285723289273</v>
      </c>
      <c r="Q1025" s="23">
        <v>9673</v>
      </c>
      <c r="R1025" s="23" t="s">
        <v>573</v>
      </c>
      <c r="S1025" s="58"/>
      <c r="T1025" s="58"/>
      <c r="U1025" s="58"/>
    </row>
    <row r="1026" spans="1:21" s="62" customFormat="1" ht="30" customHeight="1" x14ac:dyDescent="0.3">
      <c r="A1026" s="60">
        <v>965</v>
      </c>
      <c r="B1026" s="61" t="s">
        <v>1470</v>
      </c>
      <c r="C1026" s="106">
        <v>1961</v>
      </c>
      <c r="D1026" s="131" t="s">
        <v>1934</v>
      </c>
      <c r="E1026" s="131" t="s">
        <v>16</v>
      </c>
      <c r="F1026" s="87">
        <v>2</v>
      </c>
      <c r="G1026" s="87">
        <v>1</v>
      </c>
      <c r="H1026" s="23">
        <v>463.84</v>
      </c>
      <c r="I1026" s="23">
        <v>0</v>
      </c>
      <c r="J1026" s="23">
        <v>267.74</v>
      </c>
      <c r="K1026" s="23">
        <f t="shared" si="165"/>
        <v>3120892</v>
      </c>
      <c r="L1026" s="23">
        <v>0</v>
      </c>
      <c r="M1026" s="23">
        <v>0</v>
      </c>
      <c r="N1026" s="23">
        <v>0</v>
      </c>
      <c r="O1026" s="23">
        <f>[1]Лист1!$D$1137</f>
        <v>3120892</v>
      </c>
      <c r="P1026" s="23">
        <f t="shared" si="164"/>
        <v>6728.3804760262165</v>
      </c>
      <c r="Q1026" s="23">
        <v>9673</v>
      </c>
      <c r="R1026" s="23" t="s">
        <v>572</v>
      </c>
      <c r="S1026" s="9"/>
      <c r="T1026" s="2"/>
      <c r="U1026" s="2"/>
    </row>
    <row r="1027" spans="1:21" s="62" customFormat="1" ht="30" customHeight="1" x14ac:dyDescent="0.3">
      <c r="A1027" s="60">
        <v>966</v>
      </c>
      <c r="B1027" s="61" t="s">
        <v>1173</v>
      </c>
      <c r="C1027" s="106">
        <v>1958</v>
      </c>
      <c r="D1027" s="131" t="s">
        <v>1934</v>
      </c>
      <c r="E1027" s="91" t="s">
        <v>16</v>
      </c>
      <c r="F1027" s="97">
        <v>2</v>
      </c>
      <c r="G1027" s="97">
        <v>1</v>
      </c>
      <c r="H1027" s="23">
        <v>497.2</v>
      </c>
      <c r="I1027" s="23">
        <v>0</v>
      </c>
      <c r="J1027" s="23">
        <v>239.1</v>
      </c>
      <c r="K1027" s="23">
        <f t="shared" si="165"/>
        <v>3101790</v>
      </c>
      <c r="L1027" s="23">
        <v>0</v>
      </c>
      <c r="M1027" s="23">
        <v>0</v>
      </c>
      <c r="N1027" s="23">
        <v>0</v>
      </c>
      <c r="O1027" s="23">
        <f>[1]Лист1!$D$302</f>
        <v>3101790</v>
      </c>
      <c r="P1027" s="23">
        <f t="shared" si="164"/>
        <v>6238.5156878519711</v>
      </c>
      <c r="Q1027" s="23">
        <v>9673</v>
      </c>
      <c r="R1027" s="23" t="s">
        <v>573</v>
      </c>
      <c r="S1027" s="9"/>
      <c r="T1027" s="2"/>
      <c r="U1027" s="2"/>
    </row>
    <row r="1028" spans="1:21" ht="30" customHeight="1" x14ac:dyDescent="0.3">
      <c r="A1028" s="60">
        <v>967</v>
      </c>
      <c r="B1028" s="61" t="s">
        <v>1174</v>
      </c>
      <c r="C1028" s="106">
        <v>1958</v>
      </c>
      <c r="D1028" s="131" t="s">
        <v>1934</v>
      </c>
      <c r="E1028" s="91" t="s">
        <v>16</v>
      </c>
      <c r="F1028" s="97">
        <v>2</v>
      </c>
      <c r="G1028" s="97">
        <v>1</v>
      </c>
      <c r="H1028" s="23">
        <v>508.55</v>
      </c>
      <c r="I1028" s="23">
        <v>0</v>
      </c>
      <c r="J1028" s="23">
        <v>248.85</v>
      </c>
      <c r="K1028" s="23">
        <f t="shared" si="165"/>
        <v>3146338.75</v>
      </c>
      <c r="L1028" s="23">
        <v>0</v>
      </c>
      <c r="M1028" s="23">
        <v>0</v>
      </c>
      <c r="N1028" s="23">
        <v>0</v>
      </c>
      <c r="O1028" s="23">
        <f>[1]Лист1!$D$303</f>
        <v>3146338.75</v>
      </c>
      <c r="P1028" s="23">
        <f t="shared" si="164"/>
        <v>6186.8818208632383</v>
      </c>
      <c r="Q1028" s="23">
        <v>9673</v>
      </c>
      <c r="R1028" s="23" t="s">
        <v>573</v>
      </c>
    </row>
    <row r="1029" spans="1:21" ht="30" customHeight="1" x14ac:dyDescent="0.3">
      <c r="A1029" s="60">
        <v>968</v>
      </c>
      <c r="B1029" s="61" t="s">
        <v>1570</v>
      </c>
      <c r="C1029" s="91">
        <v>1973</v>
      </c>
      <c r="D1029" s="131" t="s">
        <v>1934</v>
      </c>
      <c r="E1029" s="91" t="s">
        <v>16</v>
      </c>
      <c r="F1029" s="97">
        <v>3</v>
      </c>
      <c r="G1029" s="97">
        <v>3</v>
      </c>
      <c r="H1029" s="23">
        <v>1509.7</v>
      </c>
      <c r="I1029" s="23">
        <v>127.6</v>
      </c>
      <c r="J1029" s="23">
        <v>1413.9</v>
      </c>
      <c r="K1029" s="23">
        <f t="shared" si="165"/>
        <v>15032622.5</v>
      </c>
      <c r="L1029" s="23">
        <v>0</v>
      </c>
      <c r="M1029" s="23">
        <v>0</v>
      </c>
      <c r="N1029" s="23">
        <v>0</v>
      </c>
      <c r="O1029" s="23">
        <f>[1]Лист1!$D$1915</f>
        <v>15032622.5</v>
      </c>
      <c r="P1029" s="23">
        <f t="shared" si="164"/>
        <v>9957.357422004372</v>
      </c>
      <c r="Q1029" s="23">
        <v>9673</v>
      </c>
      <c r="R1029" s="23" t="s">
        <v>571</v>
      </c>
      <c r="S1029" s="58"/>
      <c r="T1029" s="58"/>
      <c r="U1029" s="58"/>
    </row>
    <row r="1030" spans="1:21" s="62" customFormat="1" ht="30" customHeight="1" x14ac:dyDescent="0.3">
      <c r="A1030" s="60">
        <v>969</v>
      </c>
      <c r="B1030" s="61" t="s">
        <v>162</v>
      </c>
      <c r="C1030" s="91">
        <v>1953</v>
      </c>
      <c r="D1030" s="131" t="s">
        <v>1934</v>
      </c>
      <c r="E1030" s="91" t="s">
        <v>16</v>
      </c>
      <c r="F1030" s="97">
        <v>2</v>
      </c>
      <c r="G1030" s="97">
        <v>2</v>
      </c>
      <c r="H1030" s="23">
        <v>823.94</v>
      </c>
      <c r="I1030" s="23">
        <v>0</v>
      </c>
      <c r="J1030" s="23">
        <v>537.70000000000005</v>
      </c>
      <c r="K1030" s="23">
        <f t="shared" si="165"/>
        <v>2671516.7400000002</v>
      </c>
      <c r="L1030" s="23">
        <v>0</v>
      </c>
      <c r="M1030" s="23">
        <v>0</v>
      </c>
      <c r="N1030" s="23">
        <v>0</v>
      </c>
      <c r="O1030" s="23">
        <f>[1]Лист1!$D$1916</f>
        <v>2671516.7400000002</v>
      </c>
      <c r="P1030" s="23">
        <f t="shared" si="164"/>
        <v>3242.3680607811248</v>
      </c>
      <c r="Q1030" s="23">
        <v>9673</v>
      </c>
      <c r="R1030" s="23" t="s">
        <v>571</v>
      </c>
      <c r="S1030" s="9"/>
      <c r="T1030" s="2"/>
      <c r="U1030" s="2"/>
    </row>
    <row r="1031" spans="1:21" ht="30" customHeight="1" x14ac:dyDescent="0.3">
      <c r="A1031" s="60">
        <v>970</v>
      </c>
      <c r="B1031" s="61" t="s">
        <v>1175</v>
      </c>
      <c r="C1031" s="106">
        <v>1959</v>
      </c>
      <c r="D1031" s="131" t="s">
        <v>1934</v>
      </c>
      <c r="E1031" s="131" t="s">
        <v>16</v>
      </c>
      <c r="F1031" s="97">
        <v>2</v>
      </c>
      <c r="G1031" s="97">
        <v>2</v>
      </c>
      <c r="H1031" s="23">
        <v>627.79999999999995</v>
      </c>
      <c r="I1031" s="23">
        <v>0</v>
      </c>
      <c r="J1031" s="23">
        <v>627.79999999999995</v>
      </c>
      <c r="K1031" s="23">
        <f t="shared" si="165"/>
        <v>4177045</v>
      </c>
      <c r="L1031" s="23">
        <v>0</v>
      </c>
      <c r="M1031" s="23">
        <v>0</v>
      </c>
      <c r="N1031" s="23">
        <v>0</v>
      </c>
      <c r="O1031" s="23">
        <f>[1]Лист1!$D$304</f>
        <v>4177045</v>
      </c>
      <c r="P1031" s="23">
        <f t="shared" si="164"/>
        <v>6653.4644791334822</v>
      </c>
      <c r="Q1031" s="23">
        <v>9673</v>
      </c>
      <c r="R1031" s="23" t="s">
        <v>573</v>
      </c>
      <c r="S1031" s="58"/>
      <c r="T1031" s="58"/>
      <c r="U1031" s="58"/>
    </row>
    <row r="1032" spans="1:21" s="62" customFormat="1" ht="30" customHeight="1" x14ac:dyDescent="0.3">
      <c r="A1032" s="60">
        <v>971</v>
      </c>
      <c r="B1032" s="61" t="s">
        <v>392</v>
      </c>
      <c r="C1032" s="106">
        <v>1960</v>
      </c>
      <c r="D1032" s="131" t="s">
        <v>1934</v>
      </c>
      <c r="E1032" s="91" t="s">
        <v>16</v>
      </c>
      <c r="F1032" s="97">
        <v>2</v>
      </c>
      <c r="G1032" s="97">
        <v>2</v>
      </c>
      <c r="H1032" s="23">
        <v>636.6</v>
      </c>
      <c r="I1032" s="23">
        <v>0</v>
      </c>
      <c r="J1032" s="23">
        <v>636.6</v>
      </c>
      <c r="K1032" s="23">
        <f t="shared" si="165"/>
        <v>4399135</v>
      </c>
      <c r="L1032" s="23">
        <v>0</v>
      </c>
      <c r="M1032" s="23">
        <v>0</v>
      </c>
      <c r="N1032" s="23">
        <v>0</v>
      </c>
      <c r="O1032" s="23">
        <f>[1]Лист1!$D$305</f>
        <v>4399135</v>
      </c>
      <c r="P1032" s="23">
        <f t="shared" si="164"/>
        <v>6910.35972353126</v>
      </c>
      <c r="Q1032" s="23">
        <v>9673</v>
      </c>
      <c r="R1032" s="23" t="s">
        <v>573</v>
      </c>
      <c r="S1032" s="9"/>
      <c r="T1032" s="2"/>
      <c r="U1032" s="2"/>
    </row>
    <row r="1033" spans="1:21" s="62" customFormat="1" ht="30" customHeight="1" x14ac:dyDescent="0.3">
      <c r="A1033" s="60">
        <v>972</v>
      </c>
      <c r="B1033" s="61" t="s">
        <v>1176</v>
      </c>
      <c r="C1033" s="131">
        <v>1961</v>
      </c>
      <c r="D1033" s="131" t="s">
        <v>1934</v>
      </c>
      <c r="E1033" s="91" t="s">
        <v>16</v>
      </c>
      <c r="F1033" s="97">
        <v>2</v>
      </c>
      <c r="G1033" s="97">
        <v>2</v>
      </c>
      <c r="H1033" s="23">
        <v>638.07000000000005</v>
      </c>
      <c r="I1033" s="23">
        <v>0</v>
      </c>
      <c r="J1033" s="23">
        <v>636.9</v>
      </c>
      <c r="K1033" s="23">
        <f t="shared" si="165"/>
        <v>9140154.75</v>
      </c>
      <c r="L1033" s="23">
        <v>0</v>
      </c>
      <c r="M1033" s="23">
        <v>0</v>
      </c>
      <c r="N1033" s="23">
        <v>0</v>
      </c>
      <c r="O1033" s="23">
        <f>[1]Лист1!$D$306</f>
        <v>9140154.75</v>
      </c>
      <c r="P1033" s="23">
        <f t="shared" si="164"/>
        <v>14324.689689219051</v>
      </c>
      <c r="Q1033" s="23">
        <v>9673</v>
      </c>
      <c r="R1033" s="23" t="s">
        <v>573</v>
      </c>
      <c r="S1033" s="9"/>
      <c r="T1033" s="2"/>
      <c r="U1033" s="2"/>
    </row>
    <row r="1034" spans="1:21" s="62" customFormat="1" ht="30" customHeight="1" x14ac:dyDescent="0.3">
      <c r="A1034" s="60">
        <v>973</v>
      </c>
      <c r="B1034" s="142" t="s">
        <v>1471</v>
      </c>
      <c r="C1034" s="91">
        <v>1964</v>
      </c>
      <c r="D1034" s="131" t="s">
        <v>1934</v>
      </c>
      <c r="E1034" s="93" t="s">
        <v>16</v>
      </c>
      <c r="F1034" s="87">
        <v>2</v>
      </c>
      <c r="G1034" s="87">
        <v>1</v>
      </c>
      <c r="H1034" s="23">
        <v>389</v>
      </c>
      <c r="I1034" s="23">
        <v>0</v>
      </c>
      <c r="J1034" s="23">
        <v>389</v>
      </c>
      <c r="K1034" s="23">
        <f t="shared" si="165"/>
        <v>2902165</v>
      </c>
      <c r="L1034" s="23">
        <v>0</v>
      </c>
      <c r="M1034" s="23">
        <v>0</v>
      </c>
      <c r="N1034" s="23">
        <v>0</v>
      </c>
      <c r="O1034" s="23">
        <f>[1]Лист1!$D$1138</f>
        <v>2902165</v>
      </c>
      <c r="P1034" s="23">
        <f t="shared" si="164"/>
        <v>7460.5784061696659</v>
      </c>
      <c r="Q1034" s="23">
        <v>9673</v>
      </c>
      <c r="R1034" s="23" t="s">
        <v>572</v>
      </c>
      <c r="S1034" s="9"/>
      <c r="T1034" s="2"/>
      <c r="U1034" s="2"/>
    </row>
    <row r="1035" spans="1:21" s="62" customFormat="1" ht="30" customHeight="1" x14ac:dyDescent="0.3">
      <c r="A1035" s="60">
        <v>974</v>
      </c>
      <c r="B1035" s="61" t="s">
        <v>1472</v>
      </c>
      <c r="C1035" s="91">
        <v>1968</v>
      </c>
      <c r="D1035" s="131" t="s">
        <v>1934</v>
      </c>
      <c r="E1035" s="69" t="s">
        <v>16</v>
      </c>
      <c r="F1035" s="97">
        <v>2</v>
      </c>
      <c r="G1035" s="97">
        <v>2</v>
      </c>
      <c r="H1035" s="23">
        <v>371.3</v>
      </c>
      <c r="I1035" s="23">
        <v>0</v>
      </c>
      <c r="J1035" s="23">
        <v>371.3</v>
      </c>
      <c r="K1035" s="23">
        <f t="shared" si="165"/>
        <v>5096653.5</v>
      </c>
      <c r="L1035" s="23">
        <v>0</v>
      </c>
      <c r="M1035" s="23">
        <v>0</v>
      </c>
      <c r="N1035" s="23">
        <v>0</v>
      </c>
      <c r="O1035" s="23">
        <f>[1]Лист1!$D$1139</f>
        <v>5096653.5</v>
      </c>
      <c r="P1035" s="23">
        <f t="shared" si="164"/>
        <v>13726.510907621869</v>
      </c>
      <c r="Q1035" s="23">
        <v>9673</v>
      </c>
      <c r="R1035" s="23" t="s">
        <v>572</v>
      </c>
      <c r="S1035" s="9"/>
      <c r="T1035" s="2"/>
      <c r="U1035" s="2"/>
    </row>
    <row r="1036" spans="1:21" ht="30" customHeight="1" x14ac:dyDescent="0.3">
      <c r="A1036" s="60">
        <v>975</v>
      </c>
      <c r="B1036" s="61" t="s">
        <v>1473</v>
      </c>
      <c r="C1036" s="106">
        <v>1961</v>
      </c>
      <c r="D1036" s="131" t="s">
        <v>1934</v>
      </c>
      <c r="E1036" s="131" t="s">
        <v>16</v>
      </c>
      <c r="F1036" s="97">
        <v>2</v>
      </c>
      <c r="G1036" s="97">
        <v>1</v>
      </c>
      <c r="H1036" s="23">
        <v>285.89999999999998</v>
      </c>
      <c r="I1036" s="23">
        <v>0</v>
      </c>
      <c r="J1036" s="23">
        <v>285.89999999999998</v>
      </c>
      <c r="K1036" s="23">
        <f t="shared" si="165"/>
        <v>2459987.5</v>
      </c>
      <c r="L1036" s="23">
        <v>0</v>
      </c>
      <c r="M1036" s="23">
        <v>0</v>
      </c>
      <c r="N1036" s="23">
        <v>0</v>
      </c>
      <c r="O1036" s="23">
        <f>[1]Лист1!$D$1140</f>
        <v>2459987.5</v>
      </c>
      <c r="P1036" s="23">
        <f t="shared" si="164"/>
        <v>8604.3634137810423</v>
      </c>
      <c r="Q1036" s="23">
        <v>9673</v>
      </c>
      <c r="R1036" s="23" t="s">
        <v>572</v>
      </c>
    </row>
    <row r="1037" spans="1:21" s="62" customFormat="1" ht="30" customHeight="1" x14ac:dyDescent="0.3">
      <c r="A1037" s="60">
        <v>976</v>
      </c>
      <c r="B1037" s="61" t="s">
        <v>1177</v>
      </c>
      <c r="C1037" s="106">
        <v>1960</v>
      </c>
      <c r="D1037" s="131" t="s">
        <v>1934</v>
      </c>
      <c r="E1037" s="91" t="s">
        <v>16</v>
      </c>
      <c r="F1037" s="97">
        <v>1</v>
      </c>
      <c r="G1037" s="97">
        <v>1</v>
      </c>
      <c r="H1037" s="23">
        <v>277.60000000000002</v>
      </c>
      <c r="I1037" s="23">
        <v>0</v>
      </c>
      <c r="J1037" s="23">
        <v>277</v>
      </c>
      <c r="K1037" s="23">
        <f t="shared" si="165"/>
        <v>2464920</v>
      </c>
      <c r="L1037" s="23">
        <v>0</v>
      </c>
      <c r="M1037" s="23">
        <v>0</v>
      </c>
      <c r="N1037" s="23">
        <v>0</v>
      </c>
      <c r="O1037" s="23">
        <f>[1]Лист1!$D$307</f>
        <v>2464920</v>
      </c>
      <c r="P1037" s="23">
        <f t="shared" si="164"/>
        <v>8879.3948126801151</v>
      </c>
      <c r="Q1037" s="23">
        <v>9673</v>
      </c>
      <c r="R1037" s="23" t="s">
        <v>573</v>
      </c>
      <c r="S1037" s="9"/>
      <c r="T1037" s="2"/>
      <c r="U1037" s="2"/>
    </row>
    <row r="1038" spans="1:21" ht="30" customHeight="1" x14ac:dyDescent="0.3">
      <c r="A1038" s="60">
        <v>977</v>
      </c>
      <c r="B1038" s="61" t="s">
        <v>163</v>
      </c>
      <c r="C1038" s="91">
        <v>1965</v>
      </c>
      <c r="D1038" s="131" t="s">
        <v>1934</v>
      </c>
      <c r="E1038" s="91" t="s">
        <v>16</v>
      </c>
      <c r="F1038" s="97">
        <v>2</v>
      </c>
      <c r="G1038" s="97">
        <v>2</v>
      </c>
      <c r="H1038" s="23">
        <v>630.20000000000005</v>
      </c>
      <c r="I1038" s="23">
        <v>98</v>
      </c>
      <c r="J1038" s="23">
        <v>433.7</v>
      </c>
      <c r="K1038" s="23">
        <f t="shared" si="165"/>
        <v>5651290.8000000007</v>
      </c>
      <c r="L1038" s="23">
        <v>0</v>
      </c>
      <c r="M1038" s="23">
        <v>0</v>
      </c>
      <c r="N1038" s="23">
        <v>0</v>
      </c>
      <c r="O1038" s="23">
        <f>[1]Лист1!$D$1141</f>
        <v>5651290.8000000007</v>
      </c>
      <c r="P1038" s="23">
        <f t="shared" si="164"/>
        <v>8967.4560456997788</v>
      </c>
      <c r="Q1038" s="23">
        <v>9673</v>
      </c>
      <c r="R1038" s="23" t="s">
        <v>572</v>
      </c>
      <c r="S1038" s="58"/>
      <c r="T1038" s="58"/>
      <c r="U1038" s="58"/>
    </row>
    <row r="1039" spans="1:21" s="62" customFormat="1" ht="30" customHeight="1" x14ac:dyDescent="0.3">
      <c r="A1039" s="60">
        <v>978</v>
      </c>
      <c r="B1039" s="61" t="s">
        <v>1571</v>
      </c>
      <c r="C1039" s="91">
        <v>1969</v>
      </c>
      <c r="D1039" s="131" t="s">
        <v>1934</v>
      </c>
      <c r="E1039" s="131" t="s">
        <v>16</v>
      </c>
      <c r="F1039" s="97">
        <v>2</v>
      </c>
      <c r="G1039" s="97">
        <v>1</v>
      </c>
      <c r="H1039" s="23">
        <v>364.3</v>
      </c>
      <c r="I1039" s="23">
        <v>0</v>
      </c>
      <c r="J1039" s="23">
        <v>364.3</v>
      </c>
      <c r="K1039" s="23">
        <f t="shared" si="165"/>
        <v>3975449.4000000004</v>
      </c>
      <c r="L1039" s="23">
        <v>0</v>
      </c>
      <c r="M1039" s="23">
        <v>0</v>
      </c>
      <c r="N1039" s="23">
        <v>0</v>
      </c>
      <c r="O1039" s="23">
        <f>[1]Лист1!$D$1917</f>
        <v>3975449.4000000004</v>
      </c>
      <c r="P1039" s="23">
        <f t="shared" si="164"/>
        <v>10912.570409003569</v>
      </c>
      <c r="Q1039" s="23">
        <v>9673</v>
      </c>
      <c r="R1039" s="23" t="s">
        <v>571</v>
      </c>
      <c r="S1039" s="9"/>
      <c r="T1039" s="2"/>
      <c r="U1039" s="2"/>
    </row>
    <row r="1040" spans="1:21" s="62" customFormat="1" ht="30" customHeight="1" x14ac:dyDescent="0.3">
      <c r="A1040" s="60">
        <v>979</v>
      </c>
      <c r="B1040" s="61" t="s">
        <v>164</v>
      </c>
      <c r="C1040" s="91">
        <v>1963</v>
      </c>
      <c r="D1040" s="131" t="s">
        <v>1934</v>
      </c>
      <c r="E1040" s="91" t="s">
        <v>16</v>
      </c>
      <c r="F1040" s="128">
        <v>2</v>
      </c>
      <c r="G1040" s="128">
        <v>2</v>
      </c>
      <c r="H1040" s="23">
        <v>716.1</v>
      </c>
      <c r="I1040" s="23">
        <v>0</v>
      </c>
      <c r="J1040" s="23">
        <v>383.8</v>
      </c>
      <c r="K1040" s="23">
        <f t="shared" si="165"/>
        <v>3487500</v>
      </c>
      <c r="L1040" s="23">
        <v>0</v>
      </c>
      <c r="M1040" s="23">
        <v>0</v>
      </c>
      <c r="N1040" s="23">
        <v>0</v>
      </c>
      <c r="O1040" s="23">
        <f>[1]Лист1!$D$1142</f>
        <v>3487500</v>
      </c>
      <c r="P1040" s="23">
        <f t="shared" si="164"/>
        <v>4870.1298701298701</v>
      </c>
      <c r="Q1040" s="23">
        <v>9673</v>
      </c>
      <c r="R1040" s="23" t="s">
        <v>572</v>
      </c>
      <c r="S1040" s="9"/>
      <c r="T1040" s="2"/>
      <c r="U1040" s="2"/>
    </row>
    <row r="1041" spans="1:21" s="62" customFormat="1" ht="30" customHeight="1" x14ac:dyDescent="0.3">
      <c r="A1041" s="60">
        <v>980</v>
      </c>
      <c r="B1041" s="61" t="s">
        <v>165</v>
      </c>
      <c r="C1041" s="91">
        <v>1965</v>
      </c>
      <c r="D1041" s="131" t="s">
        <v>1934</v>
      </c>
      <c r="E1041" s="91" t="s">
        <v>16</v>
      </c>
      <c r="F1041" s="97">
        <v>2</v>
      </c>
      <c r="G1041" s="97">
        <v>2</v>
      </c>
      <c r="H1041" s="23">
        <v>717.86</v>
      </c>
      <c r="I1041" s="23">
        <v>0</v>
      </c>
      <c r="J1041" s="23">
        <v>377.76</v>
      </c>
      <c r="K1041" s="23">
        <f t="shared" si="165"/>
        <v>3487500</v>
      </c>
      <c r="L1041" s="23">
        <v>0</v>
      </c>
      <c r="M1041" s="23">
        <v>0</v>
      </c>
      <c r="N1041" s="23">
        <v>0</v>
      </c>
      <c r="O1041" s="23">
        <f>[1]Лист1!$D$1143</f>
        <v>3487500</v>
      </c>
      <c r="P1041" s="23">
        <f t="shared" si="164"/>
        <v>4858.1896191457945</v>
      </c>
      <c r="Q1041" s="23">
        <v>9673</v>
      </c>
      <c r="R1041" s="23" t="s">
        <v>572</v>
      </c>
      <c r="S1041" s="9"/>
      <c r="T1041" s="2"/>
      <c r="U1041" s="2"/>
    </row>
    <row r="1042" spans="1:21" s="62" customFormat="1" ht="30" customHeight="1" x14ac:dyDescent="0.3">
      <c r="A1042" s="60">
        <v>981</v>
      </c>
      <c r="B1042" s="61" t="s">
        <v>166</v>
      </c>
      <c r="C1042" s="91">
        <v>1965</v>
      </c>
      <c r="D1042" s="131" t="s">
        <v>1934</v>
      </c>
      <c r="E1042" s="91" t="s">
        <v>16</v>
      </c>
      <c r="F1042" s="128">
        <v>2</v>
      </c>
      <c r="G1042" s="128">
        <v>2</v>
      </c>
      <c r="H1042" s="23">
        <v>705.5</v>
      </c>
      <c r="I1042" s="23">
        <v>0</v>
      </c>
      <c r="J1042" s="23">
        <v>377.3</v>
      </c>
      <c r="K1042" s="23">
        <f t="shared" si="165"/>
        <v>4256957.5</v>
      </c>
      <c r="L1042" s="23">
        <v>0</v>
      </c>
      <c r="M1042" s="23">
        <v>0</v>
      </c>
      <c r="N1042" s="23">
        <v>0</v>
      </c>
      <c r="O1042" s="23">
        <f>[1]Лист1!$D$1144</f>
        <v>4256957.5</v>
      </c>
      <c r="P1042" s="23">
        <f t="shared" si="164"/>
        <v>6033.9581856839122</v>
      </c>
      <c r="Q1042" s="23">
        <v>9673</v>
      </c>
      <c r="R1042" s="23" t="s">
        <v>572</v>
      </c>
      <c r="S1042" s="9"/>
      <c r="T1042" s="2"/>
      <c r="U1042" s="2"/>
    </row>
    <row r="1043" spans="1:21" ht="30" customHeight="1" x14ac:dyDescent="0.3">
      <c r="A1043" s="60">
        <v>982</v>
      </c>
      <c r="B1043" s="61" t="s">
        <v>167</v>
      </c>
      <c r="C1043" s="91">
        <v>1965</v>
      </c>
      <c r="D1043" s="131" t="s">
        <v>1934</v>
      </c>
      <c r="E1043" s="91" t="s">
        <v>16</v>
      </c>
      <c r="F1043" s="97">
        <v>2</v>
      </c>
      <c r="G1043" s="97">
        <v>2</v>
      </c>
      <c r="H1043" s="23">
        <v>770.3</v>
      </c>
      <c r="I1043" s="23">
        <v>0</v>
      </c>
      <c r="J1043" s="23">
        <v>381.1</v>
      </c>
      <c r="K1043" s="23">
        <f t="shared" si="165"/>
        <v>4511297.5</v>
      </c>
      <c r="L1043" s="23">
        <v>0</v>
      </c>
      <c r="M1043" s="23">
        <v>0</v>
      </c>
      <c r="N1043" s="23">
        <v>0</v>
      </c>
      <c r="O1043" s="23">
        <f>[1]Лист1!$D$1145</f>
        <v>4511297.5</v>
      </c>
      <c r="P1043" s="23">
        <f t="shared" si="164"/>
        <v>5856.5461508503186</v>
      </c>
      <c r="Q1043" s="23">
        <v>9673</v>
      </c>
      <c r="R1043" s="23" t="s">
        <v>572</v>
      </c>
    </row>
    <row r="1044" spans="1:21" s="62" customFormat="1" ht="30" customHeight="1" x14ac:dyDescent="0.3">
      <c r="A1044" s="60">
        <v>983</v>
      </c>
      <c r="B1044" s="61" t="s">
        <v>1572</v>
      </c>
      <c r="C1044" s="91">
        <v>1970</v>
      </c>
      <c r="D1044" s="131" t="s">
        <v>1934</v>
      </c>
      <c r="E1044" s="91" t="s">
        <v>16</v>
      </c>
      <c r="F1044" s="97">
        <v>2</v>
      </c>
      <c r="G1044" s="97">
        <v>2</v>
      </c>
      <c r="H1044" s="23">
        <v>1284.3</v>
      </c>
      <c r="I1044" s="23">
        <v>0</v>
      </c>
      <c r="J1044" s="23">
        <v>728.7</v>
      </c>
      <c r="K1044" s="23">
        <f t="shared" si="165"/>
        <v>11411247.5</v>
      </c>
      <c r="L1044" s="23">
        <v>0</v>
      </c>
      <c r="M1044" s="23">
        <v>0</v>
      </c>
      <c r="N1044" s="23">
        <v>0</v>
      </c>
      <c r="O1044" s="23">
        <f>[1]Лист1!$D$1918</f>
        <v>11411247.5</v>
      </c>
      <c r="P1044" s="23">
        <f t="shared" si="164"/>
        <v>8885.1884294946667</v>
      </c>
      <c r="Q1044" s="23">
        <v>9673</v>
      </c>
      <c r="R1044" s="23" t="s">
        <v>571</v>
      </c>
      <c r="S1044" s="9"/>
      <c r="T1044" s="2"/>
      <c r="U1044" s="2"/>
    </row>
    <row r="1045" spans="1:21" ht="30" customHeight="1" x14ac:dyDescent="0.3">
      <c r="A1045" s="60">
        <v>984</v>
      </c>
      <c r="B1045" s="61" t="s">
        <v>1178</v>
      </c>
      <c r="C1045" s="106">
        <v>1959</v>
      </c>
      <c r="D1045" s="131" t="s">
        <v>1934</v>
      </c>
      <c r="E1045" s="131" t="s">
        <v>16</v>
      </c>
      <c r="F1045" s="97">
        <v>2</v>
      </c>
      <c r="G1045" s="97">
        <v>2</v>
      </c>
      <c r="H1045" s="23">
        <v>859.2</v>
      </c>
      <c r="I1045" s="23">
        <v>0</v>
      </c>
      <c r="J1045" s="23">
        <v>542.55999999999995</v>
      </c>
      <c r="K1045" s="23">
        <f t="shared" si="165"/>
        <v>4747700</v>
      </c>
      <c r="L1045" s="23">
        <v>0</v>
      </c>
      <c r="M1045" s="23">
        <v>0</v>
      </c>
      <c r="N1045" s="23">
        <v>0</v>
      </c>
      <c r="O1045" s="23">
        <f>[1]Лист1!$D$308</f>
        <v>4747700</v>
      </c>
      <c r="P1045" s="23">
        <f t="shared" si="164"/>
        <v>5525.7216014897576</v>
      </c>
      <c r="Q1045" s="23">
        <v>9673</v>
      </c>
      <c r="R1045" s="23" t="s">
        <v>573</v>
      </c>
    </row>
    <row r="1046" spans="1:21" ht="30" customHeight="1" x14ac:dyDescent="0.3">
      <c r="A1046" s="60">
        <v>985</v>
      </c>
      <c r="B1046" s="61" t="s">
        <v>1179</v>
      </c>
      <c r="C1046" s="106">
        <v>1960</v>
      </c>
      <c r="D1046" s="131" t="s">
        <v>1934</v>
      </c>
      <c r="E1046" s="91" t="s">
        <v>16</v>
      </c>
      <c r="F1046" s="97">
        <v>2</v>
      </c>
      <c r="G1046" s="97">
        <v>1</v>
      </c>
      <c r="H1046" s="23">
        <v>279.7</v>
      </c>
      <c r="I1046" s="23">
        <v>0</v>
      </c>
      <c r="J1046" s="23">
        <v>274.2</v>
      </c>
      <c r="K1046" s="23">
        <f t="shared" si="165"/>
        <v>2529427.5</v>
      </c>
      <c r="L1046" s="23">
        <v>0</v>
      </c>
      <c r="M1046" s="23">
        <v>0</v>
      </c>
      <c r="N1046" s="23">
        <v>0</v>
      </c>
      <c r="O1046" s="23">
        <f>[1]Лист1!$D$309</f>
        <v>2529427.5</v>
      </c>
      <c r="P1046" s="23">
        <f t="shared" si="164"/>
        <v>9043.3589560243126</v>
      </c>
      <c r="Q1046" s="23">
        <v>9673</v>
      </c>
      <c r="R1046" s="23" t="s">
        <v>573</v>
      </c>
      <c r="S1046" s="58"/>
      <c r="T1046" s="58"/>
      <c r="U1046" s="58"/>
    </row>
    <row r="1047" spans="1:21" s="62" customFormat="1" ht="30" customHeight="1" x14ac:dyDescent="0.3">
      <c r="A1047" s="60">
        <v>986</v>
      </c>
      <c r="B1047" s="61" t="s">
        <v>1180</v>
      </c>
      <c r="C1047" s="106">
        <v>1960</v>
      </c>
      <c r="D1047" s="131" t="s">
        <v>1934</v>
      </c>
      <c r="E1047" s="91" t="s">
        <v>16</v>
      </c>
      <c r="F1047" s="97">
        <v>2</v>
      </c>
      <c r="G1047" s="97">
        <v>2</v>
      </c>
      <c r="H1047" s="23">
        <v>276.60000000000002</v>
      </c>
      <c r="I1047" s="23">
        <v>0</v>
      </c>
      <c r="J1047" s="23">
        <v>276.60000000000002</v>
      </c>
      <c r="K1047" s="23">
        <f t="shared" si="165"/>
        <v>2827605.2</v>
      </c>
      <c r="L1047" s="23">
        <v>0</v>
      </c>
      <c r="M1047" s="23">
        <v>0</v>
      </c>
      <c r="N1047" s="23">
        <v>0</v>
      </c>
      <c r="O1047" s="23">
        <f>[1]Лист1!$D$310</f>
        <v>2827605.2</v>
      </c>
      <c r="P1047" s="23">
        <f t="shared" si="164"/>
        <v>10222.723065798988</v>
      </c>
      <c r="Q1047" s="23">
        <v>9673</v>
      </c>
      <c r="R1047" s="23" t="s">
        <v>573</v>
      </c>
      <c r="S1047" s="9"/>
      <c r="T1047" s="2"/>
      <c r="U1047" s="2"/>
    </row>
    <row r="1048" spans="1:21" s="62" customFormat="1" ht="30" customHeight="1" x14ac:dyDescent="0.3">
      <c r="A1048" s="60">
        <v>987</v>
      </c>
      <c r="B1048" s="61" t="s">
        <v>1181</v>
      </c>
      <c r="C1048" s="106">
        <v>1958</v>
      </c>
      <c r="D1048" s="131" t="s">
        <v>1934</v>
      </c>
      <c r="E1048" s="91" t="s">
        <v>16</v>
      </c>
      <c r="F1048" s="97">
        <v>2</v>
      </c>
      <c r="G1048" s="97">
        <v>1</v>
      </c>
      <c r="H1048" s="23">
        <v>366.9</v>
      </c>
      <c r="I1048" s="23">
        <v>0</v>
      </c>
      <c r="J1048" s="23">
        <v>366.9</v>
      </c>
      <c r="K1048" s="23">
        <f t="shared" si="165"/>
        <v>2871687.5</v>
      </c>
      <c r="L1048" s="23">
        <v>0</v>
      </c>
      <c r="M1048" s="23">
        <v>0</v>
      </c>
      <c r="N1048" s="23">
        <v>0</v>
      </c>
      <c r="O1048" s="23">
        <f>[1]Лист1!$D$311</f>
        <v>2871687.5</v>
      </c>
      <c r="P1048" s="23">
        <f t="shared" si="164"/>
        <v>7826.8942491142006</v>
      </c>
      <c r="Q1048" s="23">
        <v>9673</v>
      </c>
      <c r="R1048" s="23" t="s">
        <v>573</v>
      </c>
      <c r="S1048" s="9"/>
      <c r="T1048" s="2"/>
      <c r="U1048" s="2"/>
    </row>
    <row r="1049" spans="1:21" ht="30" customHeight="1" x14ac:dyDescent="0.3">
      <c r="A1049" s="60">
        <v>988</v>
      </c>
      <c r="B1049" s="61" t="s">
        <v>1474</v>
      </c>
      <c r="C1049" s="106">
        <v>1961</v>
      </c>
      <c r="D1049" s="131" t="s">
        <v>1934</v>
      </c>
      <c r="E1049" s="131" t="s">
        <v>16</v>
      </c>
      <c r="F1049" s="97">
        <v>2</v>
      </c>
      <c r="G1049" s="97">
        <v>1</v>
      </c>
      <c r="H1049" s="23">
        <v>285.89999999999998</v>
      </c>
      <c r="I1049" s="23">
        <v>87.9</v>
      </c>
      <c r="J1049" s="23">
        <v>197.3</v>
      </c>
      <c r="K1049" s="23">
        <f t="shared" si="165"/>
        <v>2647537.5</v>
      </c>
      <c r="L1049" s="23">
        <v>0</v>
      </c>
      <c r="M1049" s="23">
        <v>0</v>
      </c>
      <c r="N1049" s="23">
        <v>0</v>
      </c>
      <c r="O1049" s="23">
        <f>[1]Лист1!$D$1146</f>
        <v>2647537.5</v>
      </c>
      <c r="P1049" s="23">
        <f t="shared" si="164"/>
        <v>9260.3620146904523</v>
      </c>
      <c r="Q1049" s="23">
        <v>9673</v>
      </c>
      <c r="R1049" s="23" t="s">
        <v>572</v>
      </c>
      <c r="S1049" s="58"/>
      <c r="T1049" s="58"/>
      <c r="U1049" s="58"/>
    </row>
    <row r="1050" spans="1:21" s="62" customFormat="1" ht="30" customHeight="1" x14ac:dyDescent="0.3">
      <c r="A1050" s="60">
        <v>989</v>
      </c>
      <c r="B1050" s="61" t="s">
        <v>168</v>
      </c>
      <c r="C1050" s="91">
        <v>1962</v>
      </c>
      <c r="D1050" s="131" t="s">
        <v>1934</v>
      </c>
      <c r="E1050" s="131" t="s">
        <v>16</v>
      </c>
      <c r="F1050" s="97">
        <v>2</v>
      </c>
      <c r="G1050" s="97">
        <v>1</v>
      </c>
      <c r="H1050" s="23">
        <v>271.42</v>
      </c>
      <c r="I1050" s="23">
        <v>23</v>
      </c>
      <c r="J1050" s="23">
        <v>188.9</v>
      </c>
      <c r="K1050" s="23">
        <f t="shared" si="165"/>
        <v>2590703.5</v>
      </c>
      <c r="L1050" s="23">
        <v>0</v>
      </c>
      <c r="M1050" s="23">
        <v>0</v>
      </c>
      <c r="N1050" s="23">
        <v>0</v>
      </c>
      <c r="O1050" s="23">
        <f>[1]Лист1!$D$1147</f>
        <v>2590703.5</v>
      </c>
      <c r="P1050" s="23">
        <f t="shared" si="164"/>
        <v>9544.9985262692499</v>
      </c>
      <c r="Q1050" s="23">
        <v>9673</v>
      </c>
      <c r="R1050" s="23" t="s">
        <v>572</v>
      </c>
      <c r="S1050" s="9"/>
      <c r="T1050" s="2"/>
      <c r="U1050" s="2"/>
    </row>
    <row r="1051" spans="1:21" s="62" customFormat="1" ht="30" customHeight="1" x14ac:dyDescent="0.3">
      <c r="A1051" s="60">
        <v>990</v>
      </c>
      <c r="B1051" s="61" t="s">
        <v>169</v>
      </c>
      <c r="C1051" s="91">
        <v>1966</v>
      </c>
      <c r="D1051" s="131" t="s">
        <v>1934</v>
      </c>
      <c r="E1051" s="91" t="s">
        <v>16</v>
      </c>
      <c r="F1051" s="97">
        <v>2</v>
      </c>
      <c r="G1051" s="97">
        <v>3</v>
      </c>
      <c r="H1051" s="23">
        <v>486.65</v>
      </c>
      <c r="I1051" s="23">
        <v>62.5</v>
      </c>
      <c r="J1051" s="23">
        <v>315.89999999999998</v>
      </c>
      <c r="K1051" s="23">
        <f t="shared" si="165"/>
        <v>3435481.25</v>
      </c>
      <c r="L1051" s="23">
        <v>0</v>
      </c>
      <c r="M1051" s="23">
        <v>0</v>
      </c>
      <c r="N1051" s="23">
        <v>0</v>
      </c>
      <c r="O1051" s="23">
        <f>[1]Лист1!$D$1148</f>
        <v>3435481.25</v>
      </c>
      <c r="P1051" s="23">
        <f t="shared" si="164"/>
        <v>7059.4498099249977</v>
      </c>
      <c r="Q1051" s="23">
        <v>9673</v>
      </c>
      <c r="R1051" s="23" t="s">
        <v>572</v>
      </c>
      <c r="S1051" s="9"/>
      <c r="T1051" s="2"/>
      <c r="U1051" s="2"/>
    </row>
    <row r="1052" spans="1:21" s="62" customFormat="1" ht="30" customHeight="1" x14ac:dyDescent="0.3">
      <c r="A1052" s="60">
        <v>991</v>
      </c>
      <c r="B1052" s="61" t="s">
        <v>170</v>
      </c>
      <c r="C1052" s="91">
        <v>1965</v>
      </c>
      <c r="D1052" s="131" t="s">
        <v>1934</v>
      </c>
      <c r="E1052" s="91" t="s">
        <v>16</v>
      </c>
      <c r="F1052" s="128">
        <v>2</v>
      </c>
      <c r="G1052" s="128">
        <v>3</v>
      </c>
      <c r="H1052" s="23">
        <v>470.7</v>
      </c>
      <c r="I1052" s="23">
        <v>74.7</v>
      </c>
      <c r="J1052" s="23">
        <v>296.60000000000002</v>
      </c>
      <c r="K1052" s="23">
        <f t="shared" si="165"/>
        <v>3372877.5</v>
      </c>
      <c r="L1052" s="23">
        <v>0</v>
      </c>
      <c r="M1052" s="23">
        <v>0</v>
      </c>
      <c r="N1052" s="23">
        <v>0</v>
      </c>
      <c r="O1052" s="23">
        <f>[1]Лист1!$D$1149</f>
        <v>3372877.5</v>
      </c>
      <c r="P1052" s="23">
        <f t="shared" si="164"/>
        <v>7165.6628425748886</v>
      </c>
      <c r="Q1052" s="23">
        <v>9673</v>
      </c>
      <c r="R1052" s="23" t="s">
        <v>572</v>
      </c>
      <c r="S1052" s="9"/>
      <c r="T1052" s="2"/>
      <c r="U1052" s="2"/>
    </row>
    <row r="1053" spans="1:21" ht="30" customHeight="1" x14ac:dyDescent="0.3">
      <c r="A1053" s="60">
        <v>992</v>
      </c>
      <c r="B1053" s="61" t="s">
        <v>1475</v>
      </c>
      <c r="C1053" s="91">
        <v>1962</v>
      </c>
      <c r="D1053" s="131" t="s">
        <v>1934</v>
      </c>
      <c r="E1053" s="131" t="s">
        <v>16</v>
      </c>
      <c r="F1053" s="97">
        <v>2</v>
      </c>
      <c r="G1053" s="97">
        <v>1</v>
      </c>
      <c r="H1053" s="23">
        <v>277.3</v>
      </c>
      <c r="I1053" s="23">
        <v>0</v>
      </c>
      <c r="J1053" s="23">
        <v>239.3</v>
      </c>
      <c r="K1053" s="23">
        <f t="shared" si="165"/>
        <v>2613782.5</v>
      </c>
      <c r="L1053" s="23">
        <v>0</v>
      </c>
      <c r="M1053" s="23">
        <v>0</v>
      </c>
      <c r="N1053" s="23">
        <v>0</v>
      </c>
      <c r="O1053" s="23">
        <f>[1]Лист1!$D$1150</f>
        <v>2613782.5</v>
      </c>
      <c r="P1053" s="23">
        <f t="shared" si="164"/>
        <v>9425.8294266137746</v>
      </c>
      <c r="Q1053" s="23">
        <v>9673</v>
      </c>
      <c r="R1053" s="23" t="s">
        <v>572</v>
      </c>
    </row>
    <row r="1054" spans="1:21" ht="30" customHeight="1" x14ac:dyDescent="0.3">
      <c r="A1054" s="60">
        <v>993</v>
      </c>
      <c r="B1054" s="61" t="s">
        <v>171</v>
      </c>
      <c r="C1054" s="91">
        <v>1963</v>
      </c>
      <c r="D1054" s="131" t="s">
        <v>1934</v>
      </c>
      <c r="E1054" s="91" t="s">
        <v>16</v>
      </c>
      <c r="F1054" s="97">
        <v>2</v>
      </c>
      <c r="G1054" s="97">
        <v>1</v>
      </c>
      <c r="H1054" s="23">
        <v>315.5</v>
      </c>
      <c r="I1054" s="23">
        <v>0</v>
      </c>
      <c r="J1054" s="23">
        <v>291.2</v>
      </c>
      <c r="K1054" s="23">
        <f t="shared" si="165"/>
        <v>1108187</v>
      </c>
      <c r="L1054" s="23">
        <v>0</v>
      </c>
      <c r="M1054" s="23">
        <v>0</v>
      </c>
      <c r="N1054" s="23">
        <v>0</v>
      </c>
      <c r="O1054" s="23">
        <f>[1]Лист1!$D$1151</f>
        <v>1108187</v>
      </c>
      <c r="P1054" s="23">
        <f t="shared" si="164"/>
        <v>3512.4786053882726</v>
      </c>
      <c r="Q1054" s="23">
        <v>9673</v>
      </c>
      <c r="R1054" s="23" t="s">
        <v>572</v>
      </c>
      <c r="S1054" s="58"/>
      <c r="T1054" s="58"/>
      <c r="U1054" s="58"/>
    </row>
    <row r="1055" spans="1:21" ht="30" customHeight="1" x14ac:dyDescent="0.3">
      <c r="A1055" s="60">
        <v>994</v>
      </c>
      <c r="B1055" s="61" t="s">
        <v>1573</v>
      </c>
      <c r="C1055" s="91">
        <v>1973</v>
      </c>
      <c r="D1055" s="131" t="s">
        <v>1934</v>
      </c>
      <c r="E1055" s="91" t="s">
        <v>16</v>
      </c>
      <c r="F1055" s="97">
        <v>2</v>
      </c>
      <c r="G1055" s="97">
        <v>1</v>
      </c>
      <c r="H1055" s="23">
        <v>467.2</v>
      </c>
      <c r="I1055" s="23">
        <v>0</v>
      </c>
      <c r="J1055" s="23">
        <v>450</v>
      </c>
      <c r="K1055" s="23">
        <f t="shared" si="165"/>
        <v>5499070</v>
      </c>
      <c r="L1055" s="23">
        <v>0</v>
      </c>
      <c r="M1055" s="23">
        <v>0</v>
      </c>
      <c r="N1055" s="23">
        <v>0</v>
      </c>
      <c r="O1055" s="23">
        <f>[1]Лист1!$D$1919</f>
        <v>5499070</v>
      </c>
      <c r="P1055" s="23">
        <f t="shared" si="164"/>
        <v>11770.269691780823</v>
      </c>
      <c r="Q1055" s="23">
        <v>9673</v>
      </c>
      <c r="R1055" s="23" t="s">
        <v>571</v>
      </c>
    </row>
    <row r="1056" spans="1:21" ht="30" customHeight="1" x14ac:dyDescent="0.3">
      <c r="A1056" s="60">
        <v>995</v>
      </c>
      <c r="B1056" s="61" t="s">
        <v>1574</v>
      </c>
      <c r="C1056" s="91">
        <v>1969</v>
      </c>
      <c r="D1056" s="131" t="s">
        <v>1934</v>
      </c>
      <c r="E1056" s="131" t="s">
        <v>16</v>
      </c>
      <c r="F1056" s="97">
        <v>2</v>
      </c>
      <c r="G1056" s="97">
        <v>2</v>
      </c>
      <c r="H1056" s="23">
        <v>519.79999999999995</v>
      </c>
      <c r="I1056" s="23">
        <v>0</v>
      </c>
      <c r="J1056" s="23">
        <v>518</v>
      </c>
      <c r="K1056" s="23">
        <f t="shared" si="165"/>
        <v>5705525</v>
      </c>
      <c r="L1056" s="23">
        <v>0</v>
      </c>
      <c r="M1056" s="23">
        <v>0</v>
      </c>
      <c r="N1056" s="23">
        <v>0</v>
      </c>
      <c r="O1056" s="23">
        <f>[1]Лист1!$D$1920</f>
        <v>5705525</v>
      </c>
      <c r="P1056" s="23">
        <f t="shared" si="164"/>
        <v>10976.385148133899</v>
      </c>
      <c r="Q1056" s="23">
        <v>9673</v>
      </c>
      <c r="R1056" s="23" t="s">
        <v>571</v>
      </c>
      <c r="S1056" s="58"/>
      <c r="T1056" s="58"/>
      <c r="U1056" s="58"/>
    </row>
    <row r="1057" spans="1:21" s="62" customFormat="1" ht="30" customHeight="1" x14ac:dyDescent="0.3">
      <c r="A1057" s="60">
        <v>996</v>
      </c>
      <c r="B1057" s="61" t="s">
        <v>1575</v>
      </c>
      <c r="C1057" s="91">
        <v>1971</v>
      </c>
      <c r="D1057" s="131" t="s">
        <v>1934</v>
      </c>
      <c r="E1057" s="91" t="s">
        <v>16</v>
      </c>
      <c r="F1057" s="97">
        <v>2</v>
      </c>
      <c r="G1057" s="97">
        <v>3</v>
      </c>
      <c r="H1057" s="23">
        <v>1605.1</v>
      </c>
      <c r="I1057" s="23">
        <v>0</v>
      </c>
      <c r="J1057" s="23">
        <v>884.7</v>
      </c>
      <c r="K1057" s="23">
        <f t="shared" si="165"/>
        <v>15583147.5</v>
      </c>
      <c r="L1057" s="23">
        <v>0</v>
      </c>
      <c r="M1057" s="23">
        <v>0</v>
      </c>
      <c r="N1057" s="23">
        <v>0</v>
      </c>
      <c r="O1057" s="23">
        <f>[1]Лист1!$D$1921</f>
        <v>15583147.5</v>
      </c>
      <c r="P1057" s="23">
        <f t="shared" si="164"/>
        <v>9708.5212759329643</v>
      </c>
      <c r="Q1057" s="23">
        <v>9673</v>
      </c>
      <c r="R1057" s="23" t="s">
        <v>571</v>
      </c>
      <c r="S1057" s="9"/>
      <c r="T1057" s="2"/>
      <c r="U1057" s="2"/>
    </row>
    <row r="1058" spans="1:21" s="62" customFormat="1" ht="30" customHeight="1" x14ac:dyDescent="0.3">
      <c r="A1058" s="60">
        <v>997</v>
      </c>
      <c r="B1058" s="61" t="s">
        <v>1576</v>
      </c>
      <c r="C1058" s="91">
        <v>1973</v>
      </c>
      <c r="D1058" s="131" t="s">
        <v>1934</v>
      </c>
      <c r="E1058" s="91" t="s">
        <v>16</v>
      </c>
      <c r="F1058" s="97">
        <v>2</v>
      </c>
      <c r="G1058" s="97">
        <v>3</v>
      </c>
      <c r="H1058" s="23">
        <v>914.5</v>
      </c>
      <c r="I1058" s="23">
        <v>0</v>
      </c>
      <c r="J1058" s="23">
        <v>916.8</v>
      </c>
      <c r="K1058" s="23">
        <f t="shared" si="165"/>
        <v>9377292.5</v>
      </c>
      <c r="L1058" s="23">
        <v>0</v>
      </c>
      <c r="M1058" s="23">
        <v>0</v>
      </c>
      <c r="N1058" s="23">
        <v>0</v>
      </c>
      <c r="O1058" s="23">
        <f>[1]Лист1!$D$1922</f>
        <v>9377292.5</v>
      </c>
      <c r="P1058" s="23">
        <f t="shared" si="164"/>
        <v>10254.010388190269</v>
      </c>
      <c r="Q1058" s="23">
        <v>9673</v>
      </c>
      <c r="R1058" s="23" t="s">
        <v>571</v>
      </c>
      <c r="S1058" s="9"/>
      <c r="T1058" s="2"/>
      <c r="U1058" s="2"/>
    </row>
    <row r="1059" spans="1:21" s="62" customFormat="1" ht="30" customHeight="1" x14ac:dyDescent="0.3">
      <c r="A1059" s="60">
        <v>998</v>
      </c>
      <c r="B1059" s="61" t="s">
        <v>1182</v>
      </c>
      <c r="C1059" s="87">
        <v>1959</v>
      </c>
      <c r="D1059" s="131" t="s">
        <v>1934</v>
      </c>
      <c r="E1059" s="131" t="s">
        <v>16</v>
      </c>
      <c r="F1059" s="97">
        <v>3</v>
      </c>
      <c r="G1059" s="97">
        <v>2</v>
      </c>
      <c r="H1059" s="23">
        <v>1489.2</v>
      </c>
      <c r="I1059" s="23">
        <v>479.55</v>
      </c>
      <c r="J1059" s="23">
        <v>1009.65</v>
      </c>
      <c r="K1059" s="23">
        <f t="shared" si="165"/>
        <v>8116939.0000000009</v>
      </c>
      <c r="L1059" s="23">
        <v>0</v>
      </c>
      <c r="M1059" s="23">
        <v>0</v>
      </c>
      <c r="N1059" s="23">
        <v>0</v>
      </c>
      <c r="O1059" s="23">
        <f>[1]Лист1!$D$312</f>
        <v>8116939.0000000009</v>
      </c>
      <c r="P1059" s="23">
        <f t="shared" si="164"/>
        <v>5450.5365296803657</v>
      </c>
      <c r="Q1059" s="23">
        <v>9673</v>
      </c>
      <c r="R1059" s="23" t="s">
        <v>573</v>
      </c>
      <c r="S1059" s="9"/>
      <c r="T1059" s="2"/>
      <c r="U1059" s="2"/>
    </row>
    <row r="1060" spans="1:21" s="62" customFormat="1" ht="30" customHeight="1" x14ac:dyDescent="0.3">
      <c r="A1060" s="60">
        <v>999</v>
      </c>
      <c r="B1060" s="142" t="s">
        <v>2146</v>
      </c>
      <c r="C1060" s="91">
        <v>1998</v>
      </c>
      <c r="D1060" s="131" t="s">
        <v>1934</v>
      </c>
      <c r="E1060" s="91" t="s">
        <v>16</v>
      </c>
      <c r="F1060" s="97">
        <v>9</v>
      </c>
      <c r="G1060" s="97">
        <v>1</v>
      </c>
      <c r="H1060" s="23">
        <v>11972.79</v>
      </c>
      <c r="I1060" s="23">
        <v>138.5</v>
      </c>
      <c r="J1060" s="23">
        <v>4720.1499999999996</v>
      </c>
      <c r="K1060" s="23">
        <f t="shared" si="165"/>
        <v>3700000</v>
      </c>
      <c r="L1060" s="23">
        <v>0</v>
      </c>
      <c r="M1060" s="23">
        <v>0</v>
      </c>
      <c r="N1060" s="23">
        <v>0</v>
      </c>
      <c r="O1060" s="23">
        <f>[1]Лист1!$D$1152</f>
        <v>3700000</v>
      </c>
      <c r="P1060" s="23">
        <f t="shared" si="164"/>
        <v>309.03406808271086</v>
      </c>
      <c r="Q1060" s="23">
        <v>9673</v>
      </c>
      <c r="R1060" s="130" t="s">
        <v>572</v>
      </c>
      <c r="S1060" s="9"/>
      <c r="T1060" s="2"/>
      <c r="U1060" s="2"/>
    </row>
    <row r="1061" spans="1:21" s="62" customFormat="1" ht="30" customHeight="1" x14ac:dyDescent="0.3">
      <c r="A1061" s="60">
        <v>1000</v>
      </c>
      <c r="B1061" s="142" t="s">
        <v>2147</v>
      </c>
      <c r="C1061" s="91">
        <v>1989</v>
      </c>
      <c r="D1061" s="131" t="s">
        <v>1934</v>
      </c>
      <c r="E1061" s="91" t="s">
        <v>16</v>
      </c>
      <c r="F1061" s="97">
        <v>9</v>
      </c>
      <c r="G1061" s="97">
        <v>4</v>
      </c>
      <c r="H1061" s="23">
        <v>13922.92</v>
      </c>
      <c r="I1061" s="23">
        <v>5.6</v>
      </c>
      <c r="J1061" s="23">
        <v>8992.2000000000007</v>
      </c>
      <c r="K1061" s="23">
        <f t="shared" si="165"/>
        <v>14200000</v>
      </c>
      <c r="L1061" s="23">
        <v>0</v>
      </c>
      <c r="M1061" s="23">
        <v>0</v>
      </c>
      <c r="N1061" s="23">
        <v>0</v>
      </c>
      <c r="O1061" s="23">
        <f>[1]Лист1!$D$1153</f>
        <v>14200000</v>
      </c>
      <c r="P1061" s="23">
        <f t="shared" si="164"/>
        <v>1019.9009977792015</v>
      </c>
      <c r="Q1061" s="23">
        <v>9673</v>
      </c>
      <c r="R1061" s="130" t="s">
        <v>572</v>
      </c>
      <c r="S1061" s="9"/>
      <c r="T1061" s="2"/>
      <c r="U1061" s="2"/>
    </row>
    <row r="1062" spans="1:21" s="62" customFormat="1" ht="30" customHeight="1" x14ac:dyDescent="0.3">
      <c r="A1062" s="60">
        <v>1001</v>
      </c>
      <c r="B1062" s="142" t="s">
        <v>1476</v>
      </c>
      <c r="C1062" s="91">
        <v>1968</v>
      </c>
      <c r="D1062" s="131" t="s">
        <v>1934</v>
      </c>
      <c r="E1062" s="91" t="s">
        <v>16</v>
      </c>
      <c r="F1062" s="97">
        <v>5</v>
      </c>
      <c r="G1062" s="97">
        <v>4</v>
      </c>
      <c r="H1062" s="23">
        <v>5707.32</v>
      </c>
      <c r="I1062" s="23">
        <v>130.1</v>
      </c>
      <c r="J1062" s="23">
        <v>3150.4</v>
      </c>
      <c r="K1062" s="23">
        <f t="shared" si="165"/>
        <v>29169331</v>
      </c>
      <c r="L1062" s="23">
        <v>0</v>
      </c>
      <c r="M1062" s="23">
        <v>0</v>
      </c>
      <c r="N1062" s="23">
        <v>0</v>
      </c>
      <c r="O1062" s="23">
        <f>[1]Лист1!$D$1154</f>
        <v>29169331</v>
      </c>
      <c r="P1062" s="23">
        <f t="shared" si="164"/>
        <v>5110.8630670787688</v>
      </c>
      <c r="Q1062" s="23">
        <v>9673</v>
      </c>
      <c r="R1062" s="23" t="s">
        <v>572</v>
      </c>
      <c r="S1062" s="9"/>
      <c r="T1062" s="2"/>
      <c r="U1062" s="2"/>
    </row>
    <row r="1063" spans="1:21" s="62" customFormat="1" ht="30" customHeight="1" x14ac:dyDescent="0.3">
      <c r="A1063" s="60">
        <v>1002</v>
      </c>
      <c r="B1063" s="142" t="s">
        <v>172</v>
      </c>
      <c r="C1063" s="91">
        <v>1962</v>
      </c>
      <c r="D1063" s="131" t="s">
        <v>1934</v>
      </c>
      <c r="E1063" s="131" t="s">
        <v>16</v>
      </c>
      <c r="F1063" s="97">
        <v>5</v>
      </c>
      <c r="G1063" s="97">
        <v>4</v>
      </c>
      <c r="H1063" s="23">
        <v>4869.92</v>
      </c>
      <c r="I1063" s="23">
        <v>557.20000000000005</v>
      </c>
      <c r="J1063" s="23">
        <v>2504.2199999999998</v>
      </c>
      <c r="K1063" s="23">
        <f t="shared" si="165"/>
        <v>21727606</v>
      </c>
      <c r="L1063" s="23">
        <v>0</v>
      </c>
      <c r="M1063" s="23">
        <v>0</v>
      </c>
      <c r="N1063" s="23">
        <v>0</v>
      </c>
      <c r="O1063" s="23">
        <f>[1]Лист1!$D$1155</f>
        <v>21727606</v>
      </c>
      <c r="P1063" s="23">
        <f t="shared" si="164"/>
        <v>4461.594030292079</v>
      </c>
      <c r="Q1063" s="23">
        <v>9673</v>
      </c>
      <c r="R1063" s="23" t="s">
        <v>572</v>
      </c>
      <c r="S1063" s="9"/>
      <c r="T1063" s="2"/>
      <c r="U1063" s="2"/>
    </row>
    <row r="1064" spans="1:21" s="62" customFormat="1" ht="30" customHeight="1" x14ac:dyDescent="0.3">
      <c r="A1064" s="60">
        <v>1003</v>
      </c>
      <c r="B1064" s="61" t="s">
        <v>173</v>
      </c>
      <c r="C1064" s="91">
        <v>1967</v>
      </c>
      <c r="D1064" s="131" t="s">
        <v>1934</v>
      </c>
      <c r="E1064" s="91" t="s">
        <v>16</v>
      </c>
      <c r="F1064" s="97">
        <v>4</v>
      </c>
      <c r="G1064" s="97">
        <v>2</v>
      </c>
      <c r="H1064" s="23">
        <v>1810.18</v>
      </c>
      <c r="I1064" s="23">
        <v>0</v>
      </c>
      <c r="J1064" s="23">
        <v>1270.18</v>
      </c>
      <c r="K1064" s="23">
        <f t="shared" si="165"/>
        <v>10955956.5</v>
      </c>
      <c r="L1064" s="23">
        <v>0</v>
      </c>
      <c r="M1064" s="23">
        <v>0</v>
      </c>
      <c r="N1064" s="23">
        <v>0</v>
      </c>
      <c r="O1064" s="23">
        <f>[1]Лист1!$D$1156</f>
        <v>10955956.5</v>
      </c>
      <c r="P1064" s="23">
        <f t="shared" si="164"/>
        <v>6052.412743484073</v>
      </c>
      <c r="Q1064" s="23">
        <v>9673</v>
      </c>
      <c r="R1064" s="23" t="s">
        <v>572</v>
      </c>
      <c r="S1064" s="9"/>
      <c r="T1064" s="2"/>
      <c r="U1064" s="2"/>
    </row>
    <row r="1065" spans="1:21" s="62" customFormat="1" ht="30" customHeight="1" x14ac:dyDescent="0.3">
      <c r="A1065" s="60">
        <v>1004</v>
      </c>
      <c r="B1065" s="142" t="s">
        <v>2139</v>
      </c>
      <c r="C1065" s="91">
        <v>2000</v>
      </c>
      <c r="D1065" s="131" t="s">
        <v>1934</v>
      </c>
      <c r="E1065" s="91" t="s">
        <v>16</v>
      </c>
      <c r="F1065" s="97">
        <v>10</v>
      </c>
      <c r="G1065" s="97">
        <v>2</v>
      </c>
      <c r="H1065" s="23">
        <v>7023.3</v>
      </c>
      <c r="I1065" s="23">
        <v>193.2</v>
      </c>
      <c r="J1065" s="23">
        <v>4883.21</v>
      </c>
      <c r="K1065" s="23">
        <f t="shared" si="165"/>
        <v>7200000</v>
      </c>
      <c r="L1065" s="23">
        <v>0</v>
      </c>
      <c r="M1065" s="23">
        <v>0</v>
      </c>
      <c r="N1065" s="23">
        <v>0</v>
      </c>
      <c r="O1065" s="23">
        <f>[1]Лист1!$D$1923</f>
        <v>7200000</v>
      </c>
      <c r="P1065" s="23">
        <f t="shared" si="164"/>
        <v>1025.1591132373669</v>
      </c>
      <c r="Q1065" s="23">
        <v>9673</v>
      </c>
      <c r="R1065" s="130" t="s">
        <v>571</v>
      </c>
      <c r="S1065" s="9"/>
      <c r="T1065" s="2"/>
      <c r="U1065" s="2"/>
    </row>
    <row r="1066" spans="1:21" s="62" customFormat="1" ht="30" customHeight="1" x14ac:dyDescent="0.3">
      <c r="A1066" s="60">
        <v>1005</v>
      </c>
      <c r="B1066" s="142" t="s">
        <v>2140</v>
      </c>
      <c r="C1066" s="91">
        <v>1995</v>
      </c>
      <c r="D1066" s="131" t="s">
        <v>1934</v>
      </c>
      <c r="E1066" s="91" t="s">
        <v>16</v>
      </c>
      <c r="F1066" s="97">
        <v>10</v>
      </c>
      <c r="G1066" s="97">
        <v>3</v>
      </c>
      <c r="H1066" s="23">
        <v>11205.02</v>
      </c>
      <c r="I1066" s="23">
        <v>0</v>
      </c>
      <c r="J1066" s="23">
        <v>7833.38</v>
      </c>
      <c r="K1066" s="23">
        <f t="shared" si="165"/>
        <v>10700000</v>
      </c>
      <c r="L1066" s="23">
        <v>0</v>
      </c>
      <c r="M1066" s="23">
        <v>0</v>
      </c>
      <c r="N1066" s="23">
        <v>0</v>
      </c>
      <c r="O1066" s="23">
        <f>[1]Лист1!$D$1924</f>
        <v>10700000</v>
      </c>
      <c r="P1066" s="23">
        <f t="shared" si="164"/>
        <v>954.92912997924145</v>
      </c>
      <c r="Q1066" s="23">
        <v>9673</v>
      </c>
      <c r="R1066" s="130" t="s">
        <v>571</v>
      </c>
      <c r="S1066" s="9"/>
      <c r="T1066" s="2"/>
      <c r="U1066" s="2"/>
    </row>
    <row r="1067" spans="1:21" s="62" customFormat="1" ht="30" customHeight="1" x14ac:dyDescent="0.3">
      <c r="A1067" s="60">
        <v>1006</v>
      </c>
      <c r="B1067" s="142" t="s">
        <v>2141</v>
      </c>
      <c r="C1067" s="91">
        <v>1996</v>
      </c>
      <c r="D1067" s="131" t="s">
        <v>1934</v>
      </c>
      <c r="E1067" s="91" t="s">
        <v>16</v>
      </c>
      <c r="F1067" s="97">
        <v>10</v>
      </c>
      <c r="G1067" s="97">
        <v>2</v>
      </c>
      <c r="H1067" s="23">
        <v>6292.5</v>
      </c>
      <c r="I1067" s="23">
        <v>0</v>
      </c>
      <c r="J1067" s="23">
        <v>4475.5</v>
      </c>
      <c r="K1067" s="23">
        <f t="shared" si="165"/>
        <v>7200000</v>
      </c>
      <c r="L1067" s="23">
        <v>0</v>
      </c>
      <c r="M1067" s="23">
        <v>0</v>
      </c>
      <c r="N1067" s="23">
        <v>0</v>
      </c>
      <c r="O1067" s="23">
        <f>[1]Лист1!$D$1925</f>
        <v>7200000</v>
      </c>
      <c r="P1067" s="23">
        <f t="shared" si="164"/>
        <v>1144.2193087008343</v>
      </c>
      <c r="Q1067" s="23">
        <v>9673</v>
      </c>
      <c r="R1067" s="130" t="s">
        <v>571</v>
      </c>
      <c r="S1067" s="9"/>
      <c r="T1067" s="2"/>
      <c r="U1067" s="2"/>
    </row>
    <row r="1068" spans="1:21" s="62" customFormat="1" ht="30" customHeight="1" x14ac:dyDescent="0.3">
      <c r="A1068" s="60">
        <v>1007</v>
      </c>
      <c r="B1068" s="142" t="s">
        <v>1581</v>
      </c>
      <c r="C1068" s="91">
        <v>1971</v>
      </c>
      <c r="D1068" s="131" t="s">
        <v>1934</v>
      </c>
      <c r="E1068" s="91" t="s">
        <v>16</v>
      </c>
      <c r="F1068" s="97">
        <v>5</v>
      </c>
      <c r="G1068" s="97">
        <v>3</v>
      </c>
      <c r="H1068" s="23">
        <v>3547.1</v>
      </c>
      <c r="I1068" s="23">
        <v>17.600000000000001</v>
      </c>
      <c r="J1068" s="23">
        <v>2996.3</v>
      </c>
      <c r="K1068" s="23">
        <f t="shared" ref="K1068:K1131" si="166">SUM(L1068:O1068)</f>
        <v>29678917.5</v>
      </c>
      <c r="L1068" s="23">
        <v>0</v>
      </c>
      <c r="M1068" s="23">
        <v>0</v>
      </c>
      <c r="N1068" s="23">
        <v>0</v>
      </c>
      <c r="O1068" s="23">
        <f>[1]Лист1!$D$1933</f>
        <v>29678917.5</v>
      </c>
      <c r="P1068" s="23">
        <f t="shared" si="164"/>
        <v>8367.093541202672</v>
      </c>
      <c r="Q1068" s="23">
        <v>9673</v>
      </c>
      <c r="R1068" s="23" t="s">
        <v>571</v>
      </c>
      <c r="S1068" s="9"/>
      <c r="T1068" s="2"/>
      <c r="U1068" s="2"/>
    </row>
    <row r="1069" spans="1:21" ht="30" customHeight="1" x14ac:dyDescent="0.3">
      <c r="A1069" s="60">
        <v>1008</v>
      </c>
      <c r="B1069" s="142" t="s">
        <v>1582</v>
      </c>
      <c r="C1069" s="91">
        <v>1972</v>
      </c>
      <c r="D1069" s="131" t="s">
        <v>1934</v>
      </c>
      <c r="E1069" s="91" t="s">
        <v>16</v>
      </c>
      <c r="F1069" s="97">
        <v>5</v>
      </c>
      <c r="G1069" s="97">
        <v>3</v>
      </c>
      <c r="H1069" s="23">
        <v>3563.6</v>
      </c>
      <c r="I1069" s="23">
        <v>17.399999999999999</v>
      </c>
      <c r="J1069" s="23">
        <v>2983</v>
      </c>
      <c r="K1069" s="23">
        <f t="shared" si="166"/>
        <v>29743680</v>
      </c>
      <c r="L1069" s="23">
        <v>0</v>
      </c>
      <c r="M1069" s="23">
        <v>0</v>
      </c>
      <c r="N1069" s="23">
        <v>0</v>
      </c>
      <c r="O1069" s="23">
        <f>[1]Лист1!$D$1934</f>
        <v>29743680</v>
      </c>
      <c r="P1069" s="23">
        <f t="shared" si="164"/>
        <v>8346.5259849590311</v>
      </c>
      <c r="Q1069" s="23">
        <v>9673</v>
      </c>
      <c r="R1069" s="23" t="s">
        <v>571</v>
      </c>
    </row>
    <row r="1070" spans="1:21" ht="30" customHeight="1" x14ac:dyDescent="0.3">
      <c r="A1070" s="60">
        <v>1009</v>
      </c>
      <c r="B1070" s="142" t="s">
        <v>1583</v>
      </c>
      <c r="C1070" s="91">
        <v>1971</v>
      </c>
      <c r="D1070" s="131" t="s">
        <v>1934</v>
      </c>
      <c r="E1070" s="91" t="s">
        <v>18</v>
      </c>
      <c r="F1070" s="97">
        <v>5</v>
      </c>
      <c r="G1070" s="97">
        <v>4</v>
      </c>
      <c r="H1070" s="23">
        <v>3674.6</v>
      </c>
      <c r="I1070" s="23">
        <v>0</v>
      </c>
      <c r="J1070" s="23">
        <v>2706.4</v>
      </c>
      <c r="K1070" s="23">
        <f t="shared" si="166"/>
        <v>25580659</v>
      </c>
      <c r="L1070" s="23">
        <v>0</v>
      </c>
      <c r="M1070" s="23">
        <v>0</v>
      </c>
      <c r="N1070" s="23">
        <v>0</v>
      </c>
      <c r="O1070" s="23">
        <f>[1]Лист1!$D$1935</f>
        <v>25580659</v>
      </c>
      <c r="P1070" s="23">
        <f t="shared" si="164"/>
        <v>6961.481249659827</v>
      </c>
      <c r="Q1070" s="23">
        <v>9673</v>
      </c>
      <c r="R1070" s="23" t="s">
        <v>571</v>
      </c>
      <c r="S1070" s="58"/>
      <c r="T1070" s="58"/>
      <c r="U1070" s="58"/>
    </row>
    <row r="1071" spans="1:21" s="62" customFormat="1" ht="30" customHeight="1" x14ac:dyDescent="0.3">
      <c r="A1071" s="60">
        <v>1010</v>
      </c>
      <c r="B1071" s="142" t="s">
        <v>1584</v>
      </c>
      <c r="C1071" s="91">
        <v>1972</v>
      </c>
      <c r="D1071" s="131" t="s">
        <v>1934</v>
      </c>
      <c r="E1071" s="91" t="s">
        <v>18</v>
      </c>
      <c r="F1071" s="97">
        <v>5</v>
      </c>
      <c r="G1071" s="97">
        <v>6</v>
      </c>
      <c r="H1071" s="23">
        <v>5905</v>
      </c>
      <c r="I1071" s="23">
        <v>30.8</v>
      </c>
      <c r="J1071" s="23">
        <v>3018.3</v>
      </c>
      <c r="K1071" s="23">
        <f t="shared" si="166"/>
        <v>40232123</v>
      </c>
      <c r="L1071" s="23">
        <v>0</v>
      </c>
      <c r="M1071" s="23">
        <v>0</v>
      </c>
      <c r="N1071" s="23">
        <v>0</v>
      </c>
      <c r="O1071" s="23">
        <f>[1]Лист1!$D$1937</f>
        <v>40232123</v>
      </c>
      <c r="P1071" s="23">
        <f t="shared" si="164"/>
        <v>6813.2299745977989</v>
      </c>
      <c r="Q1071" s="23">
        <v>9673</v>
      </c>
      <c r="R1071" s="23" t="s">
        <v>571</v>
      </c>
      <c r="S1071" s="9"/>
      <c r="T1071" s="2"/>
      <c r="U1071" s="2"/>
    </row>
    <row r="1072" spans="1:21" s="62" customFormat="1" ht="30" customHeight="1" x14ac:dyDescent="0.3">
      <c r="A1072" s="60">
        <v>1011</v>
      </c>
      <c r="B1072" s="142" t="s">
        <v>1585</v>
      </c>
      <c r="C1072" s="91">
        <v>1972</v>
      </c>
      <c r="D1072" s="131" t="s">
        <v>1934</v>
      </c>
      <c r="E1072" s="91" t="s">
        <v>16</v>
      </c>
      <c r="F1072" s="97">
        <v>5</v>
      </c>
      <c r="G1072" s="97">
        <v>6</v>
      </c>
      <c r="H1072" s="23">
        <v>5297.4</v>
      </c>
      <c r="I1072" s="23">
        <v>33.6</v>
      </c>
      <c r="J1072" s="23">
        <v>4549.2</v>
      </c>
      <c r="K1072" s="23">
        <f t="shared" si="166"/>
        <v>38289445</v>
      </c>
      <c r="L1072" s="23">
        <v>0</v>
      </c>
      <c r="M1072" s="23">
        <v>0</v>
      </c>
      <c r="N1072" s="23">
        <v>0</v>
      </c>
      <c r="O1072" s="23">
        <f>[1]Лист1!$D$1938</f>
        <v>38289445</v>
      </c>
      <c r="P1072" s="23">
        <f t="shared" ref="P1072:P1148" si="167">K1072/H1072</f>
        <v>7227.9693812058749</v>
      </c>
      <c r="Q1072" s="23">
        <v>9673</v>
      </c>
      <c r="R1072" s="23" t="s">
        <v>571</v>
      </c>
      <c r="S1072" s="9"/>
      <c r="T1072" s="2"/>
      <c r="U1072" s="2"/>
    </row>
    <row r="1073" spans="1:21" s="62" customFormat="1" ht="30" customHeight="1" x14ac:dyDescent="0.3">
      <c r="A1073" s="60">
        <v>1012</v>
      </c>
      <c r="B1073" s="61" t="s">
        <v>1990</v>
      </c>
      <c r="C1073" s="87">
        <v>1978</v>
      </c>
      <c r="D1073" s="131" t="s">
        <v>1934</v>
      </c>
      <c r="E1073" s="131" t="s">
        <v>16</v>
      </c>
      <c r="F1073" s="97">
        <v>9</v>
      </c>
      <c r="G1073" s="97">
        <v>3</v>
      </c>
      <c r="H1073" s="23">
        <v>10056.06</v>
      </c>
      <c r="I1073" s="23">
        <v>1566.8</v>
      </c>
      <c r="J1073" s="23">
        <v>6081.2</v>
      </c>
      <c r="K1073" s="23">
        <f t="shared" si="166"/>
        <v>5018000</v>
      </c>
      <c r="L1073" s="23">
        <v>0</v>
      </c>
      <c r="M1073" s="23">
        <v>0</v>
      </c>
      <c r="N1073" s="23">
        <v>0</v>
      </c>
      <c r="O1073" s="23">
        <f>[1]Лист1!$D$313</f>
        <v>5018000</v>
      </c>
      <c r="P1073" s="23">
        <f t="shared" si="167"/>
        <v>499.00259147220686</v>
      </c>
      <c r="Q1073" s="23">
        <v>9673</v>
      </c>
      <c r="R1073" s="23" t="s">
        <v>573</v>
      </c>
      <c r="S1073" s="9"/>
      <c r="T1073" s="2"/>
      <c r="U1073" s="2"/>
    </row>
    <row r="1074" spans="1:21" s="62" customFormat="1" ht="30" customHeight="1" x14ac:dyDescent="0.3">
      <c r="A1074" s="60">
        <v>1013</v>
      </c>
      <c r="B1074" s="142" t="s">
        <v>1577</v>
      </c>
      <c r="C1074" s="91">
        <v>1972</v>
      </c>
      <c r="D1074" s="131" t="s">
        <v>1934</v>
      </c>
      <c r="E1074" s="91" t="s">
        <v>18</v>
      </c>
      <c r="F1074" s="97">
        <v>5</v>
      </c>
      <c r="G1074" s="97">
        <v>8</v>
      </c>
      <c r="H1074" s="23">
        <v>7648.1</v>
      </c>
      <c r="I1074" s="23">
        <v>104.4</v>
      </c>
      <c r="J1074" s="23">
        <v>5787.5</v>
      </c>
      <c r="K1074" s="23">
        <f t="shared" si="166"/>
        <v>52051886.5</v>
      </c>
      <c r="L1074" s="23">
        <v>0</v>
      </c>
      <c r="M1074" s="23">
        <v>0</v>
      </c>
      <c r="N1074" s="23">
        <v>0</v>
      </c>
      <c r="O1074" s="23">
        <f>[1]Лист1!$D$1926</f>
        <v>52051886.5</v>
      </c>
      <c r="P1074" s="23">
        <f t="shared" si="167"/>
        <v>6805.8585138792641</v>
      </c>
      <c r="Q1074" s="23">
        <v>9673</v>
      </c>
      <c r="R1074" s="23" t="s">
        <v>571</v>
      </c>
      <c r="S1074" s="9"/>
      <c r="T1074" s="2"/>
      <c r="U1074" s="2"/>
    </row>
    <row r="1075" spans="1:21" ht="30" customHeight="1" x14ac:dyDescent="0.3">
      <c r="A1075" s="60">
        <v>1014</v>
      </c>
      <c r="B1075" s="61" t="s">
        <v>1578</v>
      </c>
      <c r="C1075" s="91">
        <v>1972</v>
      </c>
      <c r="D1075" s="131" t="s">
        <v>1934</v>
      </c>
      <c r="E1075" s="91" t="s">
        <v>18</v>
      </c>
      <c r="F1075" s="97">
        <v>5</v>
      </c>
      <c r="G1075" s="97">
        <v>6</v>
      </c>
      <c r="H1075" s="23">
        <v>5904.4</v>
      </c>
      <c r="I1075" s="23">
        <v>43.9</v>
      </c>
      <c r="J1075" s="23">
        <v>4499.1000000000004</v>
      </c>
      <c r="K1075" s="23">
        <f t="shared" si="166"/>
        <v>38772878</v>
      </c>
      <c r="L1075" s="23">
        <v>0</v>
      </c>
      <c r="M1075" s="23">
        <v>0</v>
      </c>
      <c r="N1075" s="23">
        <v>0</v>
      </c>
      <c r="O1075" s="23">
        <f>[1]Лист1!$D$1927</f>
        <v>38772878</v>
      </c>
      <c r="P1075" s="23">
        <f t="shared" si="167"/>
        <v>6566.7769798794125</v>
      </c>
      <c r="Q1075" s="23">
        <v>9673</v>
      </c>
      <c r="R1075" s="23" t="s">
        <v>571</v>
      </c>
    </row>
    <row r="1076" spans="1:21" ht="30" customHeight="1" x14ac:dyDescent="0.3">
      <c r="A1076" s="60">
        <v>1015</v>
      </c>
      <c r="B1076" s="61" t="s">
        <v>1579</v>
      </c>
      <c r="C1076" s="91">
        <v>1972</v>
      </c>
      <c r="D1076" s="131" t="s">
        <v>1934</v>
      </c>
      <c r="E1076" s="91" t="s">
        <v>18</v>
      </c>
      <c r="F1076" s="97">
        <v>5</v>
      </c>
      <c r="G1076" s="97">
        <v>6</v>
      </c>
      <c r="H1076" s="23">
        <v>5962.9</v>
      </c>
      <c r="I1076" s="23">
        <v>96.4</v>
      </c>
      <c r="J1076" s="23">
        <v>4565.1000000000004</v>
      </c>
      <c r="K1076" s="23">
        <f t="shared" si="166"/>
        <v>36751890.5</v>
      </c>
      <c r="L1076" s="23">
        <v>0</v>
      </c>
      <c r="M1076" s="23">
        <v>0</v>
      </c>
      <c r="N1076" s="23">
        <v>0</v>
      </c>
      <c r="O1076" s="23">
        <f>[1]Лист1!$D$1928</f>
        <v>36751890.5</v>
      </c>
      <c r="P1076" s="23">
        <f t="shared" si="167"/>
        <v>6163.4255982827153</v>
      </c>
      <c r="Q1076" s="23">
        <v>9673</v>
      </c>
      <c r="R1076" s="23" t="s">
        <v>571</v>
      </c>
      <c r="S1076" s="58"/>
      <c r="T1076" s="58"/>
      <c r="U1076" s="58"/>
    </row>
    <row r="1077" spans="1:21" s="62" customFormat="1" ht="30" customHeight="1" x14ac:dyDescent="0.3">
      <c r="A1077" s="60">
        <v>1016</v>
      </c>
      <c r="B1077" s="61" t="s">
        <v>1580</v>
      </c>
      <c r="C1077" s="91">
        <v>1971</v>
      </c>
      <c r="D1077" s="131" t="s">
        <v>1934</v>
      </c>
      <c r="E1077" s="91" t="s">
        <v>18</v>
      </c>
      <c r="F1077" s="97">
        <v>5</v>
      </c>
      <c r="G1077" s="97">
        <v>6</v>
      </c>
      <c r="H1077" s="23">
        <v>5993.8</v>
      </c>
      <c r="I1077" s="23">
        <v>97.9</v>
      </c>
      <c r="J1077" s="23">
        <v>4499.8</v>
      </c>
      <c r="K1077" s="23">
        <f t="shared" si="166"/>
        <v>38748673</v>
      </c>
      <c r="L1077" s="23">
        <v>0</v>
      </c>
      <c r="M1077" s="23">
        <v>0</v>
      </c>
      <c r="N1077" s="23">
        <v>0</v>
      </c>
      <c r="O1077" s="23">
        <f>[1]Лист1!$D$1929</f>
        <v>38748673</v>
      </c>
      <c r="P1077" s="23">
        <f t="shared" si="167"/>
        <v>6464.7924522006069</v>
      </c>
      <c r="Q1077" s="23">
        <v>9673</v>
      </c>
      <c r="R1077" s="23" t="s">
        <v>571</v>
      </c>
      <c r="S1077" s="9"/>
      <c r="T1077" s="2"/>
      <c r="U1077" s="2"/>
    </row>
    <row r="1078" spans="1:21" s="62" customFormat="1" ht="30" customHeight="1" x14ac:dyDescent="0.3">
      <c r="A1078" s="60">
        <v>1017</v>
      </c>
      <c r="B1078" s="142" t="s">
        <v>2142</v>
      </c>
      <c r="C1078" s="91">
        <v>1976</v>
      </c>
      <c r="D1078" s="131" t="s">
        <v>1934</v>
      </c>
      <c r="E1078" s="91" t="s">
        <v>18</v>
      </c>
      <c r="F1078" s="97">
        <v>9</v>
      </c>
      <c r="G1078" s="97">
        <v>4</v>
      </c>
      <c r="H1078" s="23">
        <v>10446.700000000001</v>
      </c>
      <c r="I1078" s="23">
        <v>31.8</v>
      </c>
      <c r="J1078" s="23">
        <v>8050.4</v>
      </c>
      <c r="K1078" s="23">
        <f t="shared" si="166"/>
        <v>14200000</v>
      </c>
      <c r="L1078" s="23">
        <v>0</v>
      </c>
      <c r="M1078" s="23">
        <v>0</v>
      </c>
      <c r="N1078" s="23">
        <v>0</v>
      </c>
      <c r="O1078" s="23">
        <f>[1]Лист1!$D$1157</f>
        <v>14200000</v>
      </c>
      <c r="P1078" s="23">
        <f t="shared" si="167"/>
        <v>1359.280921247858</v>
      </c>
      <c r="Q1078" s="23">
        <v>9673</v>
      </c>
      <c r="R1078" s="130" t="s">
        <v>572</v>
      </c>
      <c r="S1078" s="9"/>
      <c r="T1078" s="2"/>
      <c r="U1078" s="2"/>
    </row>
    <row r="1079" spans="1:21" s="62" customFormat="1" ht="30" customHeight="1" x14ac:dyDescent="0.3">
      <c r="A1079" s="60">
        <v>1018</v>
      </c>
      <c r="B1079" s="142" t="s">
        <v>174</v>
      </c>
      <c r="C1079" s="91">
        <v>1972</v>
      </c>
      <c r="D1079" s="131" t="s">
        <v>1934</v>
      </c>
      <c r="E1079" s="91" t="s">
        <v>18</v>
      </c>
      <c r="F1079" s="97">
        <v>5</v>
      </c>
      <c r="G1079" s="97">
        <v>8</v>
      </c>
      <c r="H1079" s="23">
        <v>6558.79</v>
      </c>
      <c r="I1079" s="23">
        <v>0</v>
      </c>
      <c r="J1079" s="23">
        <v>5808.49</v>
      </c>
      <c r="K1079" s="23">
        <f t="shared" si="166"/>
        <v>37096250.75</v>
      </c>
      <c r="L1079" s="23">
        <v>0</v>
      </c>
      <c r="M1079" s="23">
        <v>0</v>
      </c>
      <c r="N1079" s="23">
        <v>0</v>
      </c>
      <c r="O1079" s="23">
        <f>[1]Лист1!$D$1930</f>
        <v>37096250.75</v>
      </c>
      <c r="P1079" s="23">
        <f t="shared" si="167"/>
        <v>5655.959521497105</v>
      </c>
      <c r="Q1079" s="23">
        <v>9673</v>
      </c>
      <c r="R1079" s="23" t="s">
        <v>571</v>
      </c>
      <c r="S1079" s="9"/>
      <c r="T1079" s="2"/>
      <c r="U1079" s="2"/>
    </row>
    <row r="1080" spans="1:21" s="62" customFormat="1" ht="30" customHeight="1" x14ac:dyDescent="0.3">
      <c r="A1080" s="60">
        <v>1019</v>
      </c>
      <c r="B1080" s="61" t="s">
        <v>2143</v>
      </c>
      <c r="C1080" s="87">
        <v>1988</v>
      </c>
      <c r="D1080" s="131" t="s">
        <v>1934</v>
      </c>
      <c r="E1080" s="131" t="s">
        <v>16</v>
      </c>
      <c r="F1080" s="97">
        <v>9</v>
      </c>
      <c r="G1080" s="97">
        <v>5</v>
      </c>
      <c r="H1080" s="23">
        <v>15039.41</v>
      </c>
      <c r="I1080" s="23">
        <v>203.3</v>
      </c>
      <c r="J1080" s="23">
        <v>9237.5</v>
      </c>
      <c r="K1080" s="23">
        <f t="shared" si="166"/>
        <v>17700000</v>
      </c>
      <c r="L1080" s="23">
        <v>0</v>
      </c>
      <c r="M1080" s="23">
        <v>0</v>
      </c>
      <c r="N1080" s="23">
        <v>0</v>
      </c>
      <c r="O1080" s="23">
        <f>[1]Лист1!$D$1931</f>
        <v>17700000</v>
      </c>
      <c r="P1080" s="23">
        <f t="shared" si="167"/>
        <v>1176.9078707209924</v>
      </c>
      <c r="Q1080" s="23">
        <v>9673</v>
      </c>
      <c r="R1080" s="130" t="s">
        <v>571</v>
      </c>
      <c r="S1080" s="9"/>
      <c r="T1080" s="2"/>
      <c r="U1080" s="2"/>
    </row>
    <row r="1081" spans="1:21" s="62" customFormat="1" ht="30" customHeight="1" x14ac:dyDescent="0.3">
      <c r="A1081" s="60">
        <v>1020</v>
      </c>
      <c r="B1081" s="61" t="s">
        <v>2144</v>
      </c>
      <c r="C1081" s="87">
        <v>1993</v>
      </c>
      <c r="D1081" s="131" t="s">
        <v>1934</v>
      </c>
      <c r="E1081" s="131" t="s">
        <v>16</v>
      </c>
      <c r="F1081" s="97">
        <v>10</v>
      </c>
      <c r="G1081" s="97">
        <v>6</v>
      </c>
      <c r="H1081" s="23">
        <v>15332.27</v>
      </c>
      <c r="I1081" s="23">
        <v>15</v>
      </c>
      <c r="J1081" s="23">
        <v>13516.34</v>
      </c>
      <c r="K1081" s="23">
        <f t="shared" si="166"/>
        <v>21200000</v>
      </c>
      <c r="L1081" s="23">
        <v>0</v>
      </c>
      <c r="M1081" s="23">
        <v>0</v>
      </c>
      <c r="N1081" s="23">
        <v>0</v>
      </c>
      <c r="O1081" s="23">
        <f>[1]Лист1!$D$1932</f>
        <v>21200000</v>
      </c>
      <c r="P1081" s="23">
        <f t="shared" si="167"/>
        <v>1382.7045832091399</v>
      </c>
      <c r="Q1081" s="23">
        <v>9673</v>
      </c>
      <c r="R1081" s="130" t="s">
        <v>571</v>
      </c>
      <c r="S1081" s="9"/>
      <c r="T1081" s="2"/>
      <c r="U1081" s="2"/>
    </row>
    <row r="1082" spans="1:21" s="62" customFormat="1" ht="30" customHeight="1" x14ac:dyDescent="0.3">
      <c r="A1082" s="60">
        <v>1021</v>
      </c>
      <c r="B1082" s="61" t="s">
        <v>2145</v>
      </c>
      <c r="C1082" s="87">
        <v>1989</v>
      </c>
      <c r="D1082" s="131" t="s">
        <v>1934</v>
      </c>
      <c r="E1082" s="131" t="s">
        <v>16</v>
      </c>
      <c r="F1082" s="97">
        <v>9</v>
      </c>
      <c r="G1082" s="97">
        <v>1</v>
      </c>
      <c r="H1082" s="23">
        <v>7536.9</v>
      </c>
      <c r="I1082" s="23">
        <v>1121.4000000000001</v>
      </c>
      <c r="J1082" s="23">
        <v>4815.5</v>
      </c>
      <c r="K1082" s="23">
        <f t="shared" si="166"/>
        <v>3700000</v>
      </c>
      <c r="L1082" s="23">
        <v>0</v>
      </c>
      <c r="M1082" s="23">
        <v>0</v>
      </c>
      <c r="N1082" s="23">
        <v>0</v>
      </c>
      <c r="O1082" s="23">
        <f>[1]Лист1!$D$1936</f>
        <v>3700000</v>
      </c>
      <c r="P1082" s="23">
        <f t="shared" si="167"/>
        <v>490.91801669121259</v>
      </c>
      <c r="Q1082" s="23">
        <v>9673</v>
      </c>
      <c r="R1082" s="130" t="s">
        <v>571</v>
      </c>
      <c r="S1082" s="9"/>
      <c r="T1082" s="2"/>
      <c r="U1082" s="2"/>
    </row>
    <row r="1083" spans="1:21" s="62" customFormat="1" ht="30" customHeight="1" x14ac:dyDescent="0.3">
      <c r="A1083" s="60">
        <v>1022</v>
      </c>
      <c r="B1083" s="61" t="s">
        <v>1991</v>
      </c>
      <c r="C1083" s="87">
        <v>1995</v>
      </c>
      <c r="D1083" s="131" t="s">
        <v>1934</v>
      </c>
      <c r="E1083" s="131" t="s">
        <v>16</v>
      </c>
      <c r="F1083" s="97">
        <v>9</v>
      </c>
      <c r="G1083" s="97">
        <v>2</v>
      </c>
      <c r="H1083" s="23">
        <v>5645.89</v>
      </c>
      <c r="I1083" s="23">
        <v>0</v>
      </c>
      <c r="J1083" s="23">
        <v>3888.8</v>
      </c>
      <c r="K1083" s="23">
        <f t="shared" si="166"/>
        <v>7200000</v>
      </c>
      <c r="L1083" s="23">
        <v>0</v>
      </c>
      <c r="M1083" s="23">
        <v>0</v>
      </c>
      <c r="N1083" s="23">
        <v>0</v>
      </c>
      <c r="O1083" s="23">
        <f>[1]Лист1!$D$314</f>
        <v>7200000</v>
      </c>
      <c r="P1083" s="23">
        <f t="shared" si="167"/>
        <v>1275.2639530702866</v>
      </c>
      <c r="Q1083" s="23">
        <v>9673</v>
      </c>
      <c r="R1083" s="23" t="s">
        <v>573</v>
      </c>
      <c r="S1083" s="9"/>
      <c r="T1083" s="2"/>
      <c r="U1083" s="2"/>
    </row>
    <row r="1084" spans="1:21" s="62" customFormat="1" ht="30" customHeight="1" x14ac:dyDescent="0.3">
      <c r="A1084" s="60">
        <v>1023</v>
      </c>
      <c r="B1084" s="61" t="s">
        <v>1586</v>
      </c>
      <c r="C1084" s="131">
        <v>1971</v>
      </c>
      <c r="D1084" s="131" t="s">
        <v>1934</v>
      </c>
      <c r="E1084" s="91" t="s">
        <v>16</v>
      </c>
      <c r="F1084" s="97">
        <v>5</v>
      </c>
      <c r="G1084" s="97">
        <v>4</v>
      </c>
      <c r="H1084" s="23">
        <v>4324.8999999999996</v>
      </c>
      <c r="I1084" s="23">
        <v>0</v>
      </c>
      <c r="J1084" s="23">
        <v>2084.6</v>
      </c>
      <c r="K1084" s="23">
        <f t="shared" si="166"/>
        <v>30822040.5</v>
      </c>
      <c r="L1084" s="23">
        <v>0</v>
      </c>
      <c r="M1084" s="23">
        <v>0</v>
      </c>
      <c r="N1084" s="23">
        <v>0</v>
      </c>
      <c r="O1084" s="23">
        <f>[1]Лист1!$D$1939</f>
        <v>30822040.5</v>
      </c>
      <c r="P1084" s="23">
        <f t="shared" si="167"/>
        <v>7126.6481305926154</v>
      </c>
      <c r="Q1084" s="23">
        <v>9673</v>
      </c>
      <c r="R1084" s="23" t="s">
        <v>571</v>
      </c>
      <c r="S1084" s="9"/>
      <c r="T1084" s="2"/>
      <c r="U1084" s="2"/>
    </row>
    <row r="1085" spans="1:21" ht="30" customHeight="1" x14ac:dyDescent="0.3">
      <c r="A1085" s="60">
        <v>1024</v>
      </c>
      <c r="B1085" s="61" t="s">
        <v>1587</v>
      </c>
      <c r="C1085" s="91">
        <v>1972</v>
      </c>
      <c r="D1085" s="131" t="s">
        <v>1934</v>
      </c>
      <c r="E1085" s="131" t="s">
        <v>16</v>
      </c>
      <c r="F1085" s="97">
        <v>5</v>
      </c>
      <c r="G1085" s="97">
        <v>2</v>
      </c>
      <c r="H1085" s="23">
        <v>5320.3</v>
      </c>
      <c r="I1085" s="23">
        <v>0</v>
      </c>
      <c r="J1085" s="23">
        <v>2044.2</v>
      </c>
      <c r="K1085" s="23">
        <f t="shared" si="166"/>
        <v>34728985.5</v>
      </c>
      <c r="L1085" s="23">
        <v>0</v>
      </c>
      <c r="M1085" s="23">
        <v>0</v>
      </c>
      <c r="N1085" s="23">
        <v>0</v>
      </c>
      <c r="O1085" s="23">
        <f>[1]Лист1!$D$1940</f>
        <v>34728985.5</v>
      </c>
      <c r="P1085" s="23">
        <f t="shared" si="167"/>
        <v>6527.6366934195439</v>
      </c>
      <c r="Q1085" s="23">
        <v>9673</v>
      </c>
      <c r="R1085" s="23" t="s">
        <v>571</v>
      </c>
    </row>
    <row r="1086" spans="1:21" ht="30" customHeight="1" x14ac:dyDescent="0.3">
      <c r="A1086" s="60">
        <v>1025</v>
      </c>
      <c r="B1086" s="61" t="s">
        <v>521</v>
      </c>
      <c r="C1086" s="131">
        <v>1939</v>
      </c>
      <c r="D1086" s="131" t="s">
        <v>1934</v>
      </c>
      <c r="E1086" s="91" t="s">
        <v>16</v>
      </c>
      <c r="F1086" s="97">
        <v>4</v>
      </c>
      <c r="G1086" s="97">
        <v>4</v>
      </c>
      <c r="H1086" s="23">
        <v>6786.35</v>
      </c>
      <c r="I1086" s="23">
        <v>217.4</v>
      </c>
      <c r="J1086" s="23">
        <v>4499.38</v>
      </c>
      <c r="K1086" s="23">
        <f t="shared" si="166"/>
        <v>22811417.900000002</v>
      </c>
      <c r="L1086" s="23">
        <v>0</v>
      </c>
      <c r="M1086" s="23">
        <v>0</v>
      </c>
      <c r="N1086" s="23">
        <v>0</v>
      </c>
      <c r="O1086" s="23">
        <f>[1]Лист1!$D$1158</f>
        <v>22811417.900000002</v>
      </c>
      <c r="P1086" s="23">
        <f t="shared" si="167"/>
        <v>3361.3677308125871</v>
      </c>
      <c r="Q1086" s="23">
        <v>9673</v>
      </c>
      <c r="R1086" s="23" t="s">
        <v>572</v>
      </c>
    </row>
    <row r="1087" spans="1:21" ht="30" customHeight="1" x14ac:dyDescent="0.3">
      <c r="A1087" s="60">
        <v>1026</v>
      </c>
      <c r="B1087" s="61" t="s">
        <v>2148</v>
      </c>
      <c r="C1087" s="91">
        <v>1994</v>
      </c>
      <c r="D1087" s="131" t="s">
        <v>1934</v>
      </c>
      <c r="E1087" s="91" t="s">
        <v>16</v>
      </c>
      <c r="F1087" s="87">
        <v>9</v>
      </c>
      <c r="G1087" s="87">
        <v>1</v>
      </c>
      <c r="H1087" s="23">
        <v>4433</v>
      </c>
      <c r="I1087" s="23">
        <v>228.2</v>
      </c>
      <c r="J1087" s="23">
        <v>3238.8</v>
      </c>
      <c r="K1087" s="23">
        <f t="shared" si="166"/>
        <v>3700000</v>
      </c>
      <c r="L1087" s="23">
        <v>0</v>
      </c>
      <c r="M1087" s="23">
        <v>0</v>
      </c>
      <c r="N1087" s="23">
        <v>0</v>
      </c>
      <c r="O1087" s="23">
        <f>[1]Лист1!$D$1941</f>
        <v>3700000</v>
      </c>
      <c r="P1087" s="23">
        <f t="shared" si="167"/>
        <v>834.64922174599599</v>
      </c>
      <c r="Q1087" s="23">
        <v>9673</v>
      </c>
      <c r="R1087" s="130" t="s">
        <v>571</v>
      </c>
      <c r="S1087" s="74"/>
    </row>
    <row r="1088" spans="1:21" ht="30" customHeight="1" x14ac:dyDescent="0.3">
      <c r="A1088" s="60">
        <v>1027</v>
      </c>
      <c r="B1088" s="61" t="s">
        <v>175</v>
      </c>
      <c r="C1088" s="91">
        <v>1965</v>
      </c>
      <c r="D1088" s="131" t="s">
        <v>1934</v>
      </c>
      <c r="E1088" s="91" t="s">
        <v>16</v>
      </c>
      <c r="F1088" s="87">
        <v>5</v>
      </c>
      <c r="G1088" s="87">
        <v>2</v>
      </c>
      <c r="H1088" s="23">
        <v>2201.91</v>
      </c>
      <c r="I1088" s="23">
        <v>115.2</v>
      </c>
      <c r="J1088" s="23">
        <v>1504.72</v>
      </c>
      <c r="K1088" s="23">
        <f t="shared" si="166"/>
        <v>13431246.75</v>
      </c>
      <c r="L1088" s="23">
        <v>0</v>
      </c>
      <c r="M1088" s="23">
        <v>0</v>
      </c>
      <c r="N1088" s="23">
        <v>0</v>
      </c>
      <c r="O1088" s="23">
        <f>[1]Лист1!$D$1159</f>
        <v>13431246.75</v>
      </c>
      <c r="P1088" s="23">
        <f t="shared" si="167"/>
        <v>6099.8164093900295</v>
      </c>
      <c r="Q1088" s="23">
        <v>9673</v>
      </c>
      <c r="R1088" s="23" t="s">
        <v>572</v>
      </c>
      <c r="S1088" s="74"/>
    </row>
    <row r="1089" spans="1:21" ht="30" customHeight="1" x14ac:dyDescent="0.3">
      <c r="A1089" s="60">
        <v>1028</v>
      </c>
      <c r="B1089" s="61" t="s">
        <v>176</v>
      </c>
      <c r="C1089" s="91">
        <v>1965</v>
      </c>
      <c r="D1089" s="131" t="s">
        <v>1934</v>
      </c>
      <c r="E1089" s="91" t="s">
        <v>16</v>
      </c>
      <c r="F1089" s="87">
        <v>5</v>
      </c>
      <c r="G1089" s="87">
        <v>2</v>
      </c>
      <c r="H1089" s="23">
        <v>2631.49</v>
      </c>
      <c r="I1089" s="23">
        <v>0</v>
      </c>
      <c r="J1089" s="23">
        <v>1606.54</v>
      </c>
      <c r="K1089" s="23">
        <f t="shared" si="166"/>
        <v>15117348.249999998</v>
      </c>
      <c r="L1089" s="23">
        <v>0</v>
      </c>
      <c r="M1089" s="23">
        <v>0</v>
      </c>
      <c r="N1089" s="23">
        <v>0</v>
      </c>
      <c r="O1089" s="23">
        <f>[1]Лист1!$D$1160</f>
        <v>15117348.249999998</v>
      </c>
      <c r="P1089" s="23">
        <f t="shared" si="167"/>
        <v>5744.7865087839964</v>
      </c>
      <c r="Q1089" s="23">
        <v>9673</v>
      </c>
      <c r="R1089" s="23" t="s">
        <v>572</v>
      </c>
      <c r="S1089" s="58"/>
      <c r="T1089" s="58"/>
      <c r="U1089" s="58"/>
    </row>
    <row r="1090" spans="1:21" s="62" customFormat="1" ht="30" customHeight="1" x14ac:dyDescent="0.3">
      <c r="A1090" s="60">
        <v>1029</v>
      </c>
      <c r="B1090" s="61" t="s">
        <v>1590</v>
      </c>
      <c r="C1090" s="91">
        <v>1971</v>
      </c>
      <c r="D1090" s="131" t="s">
        <v>1934</v>
      </c>
      <c r="E1090" s="91" t="s">
        <v>16</v>
      </c>
      <c r="F1090" s="97">
        <v>5</v>
      </c>
      <c r="G1090" s="97">
        <v>2</v>
      </c>
      <c r="H1090" s="23">
        <v>2945.91</v>
      </c>
      <c r="I1090" s="23">
        <v>90.4</v>
      </c>
      <c r="J1090" s="23">
        <v>1778.4</v>
      </c>
      <c r="K1090" s="23">
        <f t="shared" si="166"/>
        <v>19922646.75</v>
      </c>
      <c r="L1090" s="23">
        <v>0</v>
      </c>
      <c r="M1090" s="23">
        <v>0</v>
      </c>
      <c r="N1090" s="23">
        <v>0</v>
      </c>
      <c r="O1090" s="23">
        <f>[1]Лист1!$D$1944</f>
        <v>19922646.75</v>
      </c>
      <c r="P1090" s="23">
        <f t="shared" si="167"/>
        <v>6762.8158192205465</v>
      </c>
      <c r="Q1090" s="23">
        <v>9673</v>
      </c>
      <c r="R1090" s="23" t="s">
        <v>571</v>
      </c>
      <c r="S1090" s="9"/>
      <c r="T1090" s="2"/>
      <c r="U1090" s="2"/>
    </row>
    <row r="1091" spans="1:21" ht="30" customHeight="1" x14ac:dyDescent="0.3">
      <c r="A1091" s="60">
        <v>1030</v>
      </c>
      <c r="B1091" s="61" t="s">
        <v>1992</v>
      </c>
      <c r="C1091" s="106">
        <v>1979</v>
      </c>
      <c r="D1091" s="131" t="s">
        <v>1934</v>
      </c>
      <c r="E1091" s="131" t="s">
        <v>16</v>
      </c>
      <c r="F1091" s="97">
        <v>12</v>
      </c>
      <c r="G1091" s="97">
        <v>1</v>
      </c>
      <c r="H1091" s="23">
        <v>5637.4</v>
      </c>
      <c r="I1091" s="23">
        <v>138.80000000000001</v>
      </c>
      <c r="J1091" s="23">
        <v>3963</v>
      </c>
      <c r="K1091" s="23">
        <f t="shared" si="166"/>
        <v>7200000</v>
      </c>
      <c r="L1091" s="23">
        <v>0</v>
      </c>
      <c r="M1091" s="23">
        <v>0</v>
      </c>
      <c r="N1091" s="23">
        <v>0</v>
      </c>
      <c r="O1091" s="23">
        <f>[1]Лист1!$D$325</f>
        <v>7200000</v>
      </c>
      <c r="P1091" s="23">
        <f t="shared" si="167"/>
        <v>1277.1845176854579</v>
      </c>
      <c r="Q1091" s="23">
        <v>9673</v>
      </c>
      <c r="R1091" s="23" t="s">
        <v>573</v>
      </c>
    </row>
    <row r="1092" spans="1:21" ht="30" customHeight="1" x14ac:dyDescent="0.3">
      <c r="A1092" s="60">
        <v>1031</v>
      </c>
      <c r="B1092" s="61" t="s">
        <v>1993</v>
      </c>
      <c r="C1092" s="106">
        <v>1983</v>
      </c>
      <c r="D1092" s="131" t="s">
        <v>1934</v>
      </c>
      <c r="E1092" s="131" t="s">
        <v>16</v>
      </c>
      <c r="F1092" s="97">
        <v>12</v>
      </c>
      <c r="G1092" s="97">
        <v>1</v>
      </c>
      <c r="H1092" s="23">
        <v>5596.3</v>
      </c>
      <c r="I1092" s="23">
        <v>19.2</v>
      </c>
      <c r="J1092" s="23">
        <v>9923.6</v>
      </c>
      <c r="K1092" s="23">
        <f t="shared" si="166"/>
        <v>7200000</v>
      </c>
      <c r="L1092" s="23">
        <v>0</v>
      </c>
      <c r="M1092" s="23">
        <v>0</v>
      </c>
      <c r="N1092" s="23">
        <v>0</v>
      </c>
      <c r="O1092" s="23">
        <f>[1]Лист1!$D$326</f>
        <v>7200000</v>
      </c>
      <c r="P1092" s="23">
        <f t="shared" si="167"/>
        <v>1286.564337151332</v>
      </c>
      <c r="Q1092" s="23">
        <v>9673</v>
      </c>
      <c r="R1092" s="23" t="s">
        <v>573</v>
      </c>
    </row>
    <row r="1093" spans="1:21" ht="30" customHeight="1" x14ac:dyDescent="0.3">
      <c r="A1093" s="60">
        <v>1032</v>
      </c>
      <c r="B1093" s="61" t="s">
        <v>2149</v>
      </c>
      <c r="C1093" s="106">
        <v>1988</v>
      </c>
      <c r="D1093" s="131" t="s">
        <v>1934</v>
      </c>
      <c r="E1093" s="131" t="s">
        <v>16</v>
      </c>
      <c r="F1093" s="97">
        <v>12</v>
      </c>
      <c r="G1093" s="97">
        <v>1</v>
      </c>
      <c r="H1093" s="23">
        <v>5520.3</v>
      </c>
      <c r="I1093" s="23">
        <v>6.6</v>
      </c>
      <c r="J1093" s="23">
        <v>3953.2</v>
      </c>
      <c r="K1093" s="23">
        <f t="shared" si="166"/>
        <v>7200000</v>
      </c>
      <c r="L1093" s="23">
        <v>0</v>
      </c>
      <c r="M1093" s="23">
        <v>0</v>
      </c>
      <c r="N1093" s="23">
        <v>0</v>
      </c>
      <c r="O1093" s="23">
        <f>[1]Лист1!$D$1161</f>
        <v>7200000</v>
      </c>
      <c r="P1093" s="23">
        <f t="shared" si="167"/>
        <v>1304.2769414705722</v>
      </c>
      <c r="Q1093" s="23">
        <v>9673</v>
      </c>
      <c r="R1093" s="130" t="s">
        <v>572</v>
      </c>
    </row>
    <row r="1094" spans="1:21" ht="30" customHeight="1" x14ac:dyDescent="0.3">
      <c r="A1094" s="60">
        <v>1033</v>
      </c>
      <c r="B1094" s="61" t="s">
        <v>1994</v>
      </c>
      <c r="C1094" s="106">
        <v>1982</v>
      </c>
      <c r="D1094" s="131" t="s">
        <v>1934</v>
      </c>
      <c r="E1094" s="131" t="s">
        <v>16</v>
      </c>
      <c r="F1094" s="97">
        <v>9</v>
      </c>
      <c r="G1094" s="97">
        <v>2</v>
      </c>
      <c r="H1094" s="23">
        <v>5998.7</v>
      </c>
      <c r="I1094" s="23">
        <v>794.3</v>
      </c>
      <c r="J1094" s="23">
        <v>3381.4</v>
      </c>
      <c r="K1094" s="23">
        <f t="shared" si="166"/>
        <v>7200000</v>
      </c>
      <c r="L1094" s="23">
        <v>0</v>
      </c>
      <c r="M1094" s="23">
        <v>0</v>
      </c>
      <c r="N1094" s="23">
        <v>0</v>
      </c>
      <c r="O1094" s="23">
        <f>[1]Лист1!$D$327</f>
        <v>7200000</v>
      </c>
      <c r="P1094" s="23">
        <f t="shared" si="167"/>
        <v>1200.2600563455417</v>
      </c>
      <c r="Q1094" s="23">
        <v>9673</v>
      </c>
      <c r="R1094" s="23" t="s">
        <v>573</v>
      </c>
    </row>
    <row r="1095" spans="1:21" ht="30" customHeight="1" x14ac:dyDescent="0.3">
      <c r="A1095" s="60">
        <v>1034</v>
      </c>
      <c r="B1095" s="61" t="s">
        <v>1588</v>
      </c>
      <c r="C1095" s="91">
        <v>1975</v>
      </c>
      <c r="D1095" s="131" t="s">
        <v>1934</v>
      </c>
      <c r="E1095" s="91" t="s">
        <v>16</v>
      </c>
      <c r="F1095" s="97">
        <v>9</v>
      </c>
      <c r="G1095" s="97">
        <v>1</v>
      </c>
      <c r="H1095" s="23">
        <v>2751.1</v>
      </c>
      <c r="I1095" s="23">
        <v>887.5</v>
      </c>
      <c r="J1095" s="23">
        <v>2062</v>
      </c>
      <c r="K1095" s="23">
        <f t="shared" si="166"/>
        <v>13898867.499999998</v>
      </c>
      <c r="L1095" s="23">
        <v>0</v>
      </c>
      <c r="M1095" s="23">
        <v>0</v>
      </c>
      <c r="N1095" s="23">
        <v>0</v>
      </c>
      <c r="O1095" s="23">
        <f>[1]Лист1!$D$1942</f>
        <v>13898867.499999998</v>
      </c>
      <c r="P1095" s="23">
        <f t="shared" si="167"/>
        <v>5052.1127912471366</v>
      </c>
      <c r="Q1095" s="23">
        <v>9673</v>
      </c>
      <c r="R1095" s="23" t="s">
        <v>571</v>
      </c>
      <c r="S1095" s="58"/>
      <c r="T1095" s="58"/>
      <c r="U1095" s="58"/>
    </row>
    <row r="1096" spans="1:21" s="62" customFormat="1" ht="30" customHeight="1" x14ac:dyDescent="0.3">
      <c r="A1096" s="60">
        <v>1035</v>
      </c>
      <c r="B1096" s="61" t="s">
        <v>1589</v>
      </c>
      <c r="C1096" s="131">
        <v>1972</v>
      </c>
      <c r="D1096" s="131" t="s">
        <v>1934</v>
      </c>
      <c r="E1096" s="131" t="s">
        <v>16</v>
      </c>
      <c r="F1096" s="97">
        <v>5</v>
      </c>
      <c r="G1096" s="97">
        <v>4</v>
      </c>
      <c r="H1096" s="23">
        <v>4361.66</v>
      </c>
      <c r="I1096" s="23">
        <v>93.5</v>
      </c>
      <c r="J1096" s="23">
        <v>3395.47</v>
      </c>
      <c r="K1096" s="23">
        <f t="shared" si="166"/>
        <v>26368295.5</v>
      </c>
      <c r="L1096" s="23">
        <v>0</v>
      </c>
      <c r="M1096" s="23">
        <v>0</v>
      </c>
      <c r="N1096" s="23">
        <v>0</v>
      </c>
      <c r="O1096" s="23">
        <f>[1]Лист1!$D$1943</f>
        <v>26368295.5</v>
      </c>
      <c r="P1096" s="23">
        <f t="shared" si="167"/>
        <v>6045.4724806610329</v>
      </c>
      <c r="Q1096" s="23">
        <v>9673</v>
      </c>
      <c r="R1096" s="23" t="s">
        <v>571</v>
      </c>
      <c r="S1096" s="9"/>
      <c r="T1096" s="2"/>
      <c r="U1096" s="2"/>
    </row>
    <row r="1097" spans="1:21" ht="30" customHeight="1" x14ac:dyDescent="0.3">
      <c r="A1097" s="60">
        <v>1036</v>
      </c>
      <c r="B1097" s="142" t="s">
        <v>177</v>
      </c>
      <c r="C1097" s="91">
        <v>1964</v>
      </c>
      <c r="D1097" s="131" t="s">
        <v>1934</v>
      </c>
      <c r="E1097" s="91" t="s">
        <v>16</v>
      </c>
      <c r="F1097" s="97">
        <v>5</v>
      </c>
      <c r="G1097" s="97">
        <v>2</v>
      </c>
      <c r="H1097" s="23">
        <v>2468.29</v>
      </c>
      <c r="I1097" s="23">
        <v>0</v>
      </c>
      <c r="J1097" s="23">
        <v>1606.69</v>
      </c>
      <c r="K1097" s="23">
        <f t="shared" si="166"/>
        <v>14935423.85</v>
      </c>
      <c r="L1097" s="23">
        <v>0</v>
      </c>
      <c r="M1097" s="23">
        <v>0</v>
      </c>
      <c r="N1097" s="23">
        <v>0</v>
      </c>
      <c r="O1097" s="23">
        <f>[1]Лист1!$D$315</f>
        <v>14935423.85</v>
      </c>
      <c r="P1097" s="23">
        <f t="shared" si="167"/>
        <v>6050.9194016910496</v>
      </c>
      <c r="Q1097" s="23">
        <v>9673</v>
      </c>
      <c r="R1097" s="23" t="s">
        <v>573</v>
      </c>
    </row>
    <row r="1098" spans="1:21" s="62" customFormat="1" ht="30" customHeight="1" x14ac:dyDescent="0.3">
      <c r="A1098" s="145">
        <v>1037</v>
      </c>
      <c r="B1098" s="185" t="s">
        <v>178</v>
      </c>
      <c r="C1098" s="153">
        <v>1964</v>
      </c>
      <c r="D1098" s="155" t="s">
        <v>1934</v>
      </c>
      <c r="E1098" s="153" t="s">
        <v>16</v>
      </c>
      <c r="F1098" s="147">
        <v>5</v>
      </c>
      <c r="G1098" s="147">
        <v>3</v>
      </c>
      <c r="H1098" s="149">
        <v>3631.75</v>
      </c>
      <c r="I1098" s="149">
        <v>0</v>
      </c>
      <c r="J1098" s="149">
        <v>2548.4699999999998</v>
      </c>
      <c r="K1098" s="23">
        <f t="shared" si="166"/>
        <v>6826820</v>
      </c>
      <c r="L1098" s="23">
        <v>0</v>
      </c>
      <c r="M1098" s="23">
        <v>0</v>
      </c>
      <c r="N1098" s="23">
        <v>0</v>
      </c>
      <c r="O1098" s="23">
        <f>[1]Лист1!$D$1162</f>
        <v>6826820</v>
      </c>
      <c r="P1098" s="23">
        <f t="shared" si="167"/>
        <v>1879.7604460659461</v>
      </c>
      <c r="Q1098" s="23">
        <v>9673</v>
      </c>
      <c r="R1098" s="23" t="s">
        <v>572</v>
      </c>
      <c r="S1098" s="9"/>
      <c r="T1098" s="2"/>
      <c r="U1098" s="2"/>
    </row>
    <row r="1099" spans="1:21" ht="30" customHeight="1" x14ac:dyDescent="0.3">
      <c r="A1099" s="146"/>
      <c r="B1099" s="186"/>
      <c r="C1099" s="154"/>
      <c r="D1099" s="156"/>
      <c r="E1099" s="154"/>
      <c r="F1099" s="148"/>
      <c r="G1099" s="148"/>
      <c r="H1099" s="150"/>
      <c r="I1099" s="150"/>
      <c r="J1099" s="150"/>
      <c r="K1099" s="23">
        <f t="shared" si="166"/>
        <v>18061471.75</v>
      </c>
      <c r="L1099" s="23">
        <v>0</v>
      </c>
      <c r="M1099" s="23">
        <v>0</v>
      </c>
      <c r="N1099" s="23">
        <v>0</v>
      </c>
      <c r="O1099" s="23">
        <f>[1]Лист1!$D$316</f>
        <v>18061471.75</v>
      </c>
      <c r="P1099" s="23">
        <f>K1099/H1098</f>
        <v>4973.2144971432508</v>
      </c>
      <c r="Q1099" s="23">
        <v>9673</v>
      </c>
      <c r="R1099" s="23" t="s">
        <v>573</v>
      </c>
      <c r="S1099" s="58"/>
      <c r="T1099" s="58"/>
      <c r="U1099" s="58"/>
    </row>
    <row r="1100" spans="1:21" ht="30" customHeight="1" x14ac:dyDescent="0.3">
      <c r="A1100" s="60">
        <v>1038</v>
      </c>
      <c r="B1100" s="142" t="s">
        <v>180</v>
      </c>
      <c r="C1100" s="106">
        <v>1955</v>
      </c>
      <c r="D1100" s="131" t="s">
        <v>1934</v>
      </c>
      <c r="E1100" s="91" t="s">
        <v>16</v>
      </c>
      <c r="F1100" s="97">
        <v>2</v>
      </c>
      <c r="G1100" s="97">
        <v>2</v>
      </c>
      <c r="H1100" s="23">
        <v>1154.8</v>
      </c>
      <c r="I1100" s="23">
        <v>0</v>
      </c>
      <c r="J1100" s="23">
        <v>630.1</v>
      </c>
      <c r="K1100" s="23">
        <f t="shared" si="166"/>
        <v>6553101.9999999991</v>
      </c>
      <c r="L1100" s="23">
        <v>0</v>
      </c>
      <c r="M1100" s="23">
        <v>0</v>
      </c>
      <c r="N1100" s="23">
        <v>0</v>
      </c>
      <c r="O1100" s="23">
        <f>[1]Лист1!$D$320</f>
        <v>6553101.9999999991</v>
      </c>
      <c r="P1100" s="23">
        <f t="shared" si="167"/>
        <v>5674.6640110841699</v>
      </c>
      <c r="Q1100" s="23">
        <v>9673</v>
      </c>
      <c r="R1100" s="23" t="s">
        <v>573</v>
      </c>
    </row>
    <row r="1101" spans="1:21" s="62" customFormat="1" ht="30" customHeight="1" x14ac:dyDescent="0.3">
      <c r="A1101" s="60">
        <v>1039</v>
      </c>
      <c r="B1101" s="142" t="s">
        <v>179</v>
      </c>
      <c r="C1101" s="106">
        <v>1955</v>
      </c>
      <c r="D1101" s="131" t="s">
        <v>1934</v>
      </c>
      <c r="E1101" s="91" t="s">
        <v>16</v>
      </c>
      <c r="F1101" s="97">
        <v>2</v>
      </c>
      <c r="G1101" s="97">
        <v>1</v>
      </c>
      <c r="H1101" s="23">
        <v>1072.5899999999999</v>
      </c>
      <c r="I1101" s="23">
        <v>0</v>
      </c>
      <c r="J1101" s="23">
        <v>537.4</v>
      </c>
      <c r="K1101" s="23">
        <f t="shared" si="166"/>
        <v>6721808.75</v>
      </c>
      <c r="L1101" s="23">
        <v>0</v>
      </c>
      <c r="M1101" s="23">
        <v>0</v>
      </c>
      <c r="N1101" s="23">
        <v>0</v>
      </c>
      <c r="O1101" s="23">
        <f>[1]Лист1!$D$317</f>
        <v>6721808.75</v>
      </c>
      <c r="P1101" s="23">
        <f t="shared" si="167"/>
        <v>6266.8948526463982</v>
      </c>
      <c r="Q1101" s="23">
        <v>9673</v>
      </c>
      <c r="R1101" s="23" t="s">
        <v>573</v>
      </c>
      <c r="S1101" s="9"/>
      <c r="T1101" s="2"/>
      <c r="U1101" s="2"/>
    </row>
    <row r="1102" spans="1:21" s="62" customFormat="1" ht="30" customHeight="1" x14ac:dyDescent="0.3">
      <c r="A1102" s="60">
        <v>1040</v>
      </c>
      <c r="B1102" s="142" t="s">
        <v>1183</v>
      </c>
      <c r="C1102" s="106">
        <v>1958</v>
      </c>
      <c r="D1102" s="131" t="s">
        <v>1934</v>
      </c>
      <c r="E1102" s="91" t="s">
        <v>16</v>
      </c>
      <c r="F1102" s="97">
        <v>2</v>
      </c>
      <c r="G1102" s="97">
        <v>1</v>
      </c>
      <c r="H1102" s="23">
        <v>948.65</v>
      </c>
      <c r="I1102" s="23">
        <v>0</v>
      </c>
      <c r="J1102" s="23">
        <v>529.75</v>
      </c>
      <c r="K1102" s="23">
        <f t="shared" si="166"/>
        <v>5076285.25</v>
      </c>
      <c r="L1102" s="23">
        <v>0</v>
      </c>
      <c r="M1102" s="23">
        <v>0</v>
      </c>
      <c r="N1102" s="23">
        <v>0</v>
      </c>
      <c r="O1102" s="23">
        <f>[1]Лист1!$D$318</f>
        <v>5076285.25</v>
      </c>
      <c r="P1102" s="23">
        <f t="shared" si="167"/>
        <v>5351.0622990565544</v>
      </c>
      <c r="Q1102" s="23">
        <v>9673</v>
      </c>
      <c r="R1102" s="23" t="s">
        <v>573</v>
      </c>
      <c r="S1102" s="9"/>
      <c r="T1102" s="2"/>
      <c r="U1102" s="2"/>
    </row>
    <row r="1103" spans="1:21" s="62" customFormat="1" ht="30" customHeight="1" x14ac:dyDescent="0.3">
      <c r="A1103" s="60">
        <v>1041</v>
      </c>
      <c r="B1103" s="142" t="s">
        <v>1184</v>
      </c>
      <c r="C1103" s="106">
        <v>1960</v>
      </c>
      <c r="D1103" s="131" t="s">
        <v>1934</v>
      </c>
      <c r="E1103" s="91" t="s">
        <v>16</v>
      </c>
      <c r="F1103" s="97">
        <v>2</v>
      </c>
      <c r="G1103" s="97">
        <v>1</v>
      </c>
      <c r="H1103" s="23">
        <v>505.2</v>
      </c>
      <c r="I1103" s="23">
        <v>0</v>
      </c>
      <c r="J1103" s="23">
        <v>280.7</v>
      </c>
      <c r="K1103" s="23">
        <f t="shared" si="166"/>
        <v>2908130</v>
      </c>
      <c r="L1103" s="23">
        <v>0</v>
      </c>
      <c r="M1103" s="23">
        <v>0</v>
      </c>
      <c r="N1103" s="23">
        <v>0</v>
      </c>
      <c r="O1103" s="23">
        <f>[1]Лист1!$D$319</f>
        <v>2908130</v>
      </c>
      <c r="P1103" s="23">
        <f t="shared" si="167"/>
        <v>5756.3935075217732</v>
      </c>
      <c r="Q1103" s="23">
        <v>9673</v>
      </c>
      <c r="R1103" s="23" t="s">
        <v>573</v>
      </c>
      <c r="S1103" s="9"/>
      <c r="T1103" s="2"/>
      <c r="U1103" s="2"/>
    </row>
    <row r="1104" spans="1:21" ht="30" customHeight="1" x14ac:dyDescent="0.3">
      <c r="A1104" s="60">
        <v>1042</v>
      </c>
      <c r="B1104" s="61" t="s">
        <v>1592</v>
      </c>
      <c r="C1104" s="91">
        <v>1970</v>
      </c>
      <c r="D1104" s="131" t="s">
        <v>1934</v>
      </c>
      <c r="E1104" s="91" t="s">
        <v>16</v>
      </c>
      <c r="F1104" s="97">
        <v>5</v>
      </c>
      <c r="G1104" s="97">
        <v>2</v>
      </c>
      <c r="H1104" s="23">
        <v>1946.1</v>
      </c>
      <c r="I1104" s="23">
        <v>40.700000000000003</v>
      </c>
      <c r="J1104" s="23">
        <v>1791.9</v>
      </c>
      <c r="K1104" s="23">
        <f t="shared" si="166"/>
        <v>13506918.5</v>
      </c>
      <c r="L1104" s="23">
        <v>0</v>
      </c>
      <c r="M1104" s="23">
        <v>0</v>
      </c>
      <c r="N1104" s="23">
        <v>0</v>
      </c>
      <c r="O1104" s="23">
        <f>[1]Лист1!$D$1946</f>
        <v>13506918.5</v>
      </c>
      <c r="P1104" s="23">
        <f t="shared" si="167"/>
        <v>6940.5058835619957</v>
      </c>
      <c r="Q1104" s="23">
        <v>9673</v>
      </c>
      <c r="R1104" s="23" t="s">
        <v>571</v>
      </c>
    </row>
    <row r="1105" spans="1:21" ht="30" customHeight="1" x14ac:dyDescent="0.3">
      <c r="A1105" s="60">
        <v>1043</v>
      </c>
      <c r="B1105" s="61" t="s">
        <v>1185</v>
      </c>
      <c r="C1105" s="106">
        <v>1959</v>
      </c>
      <c r="D1105" s="131" t="s">
        <v>1934</v>
      </c>
      <c r="E1105" s="131" t="s">
        <v>16</v>
      </c>
      <c r="F1105" s="97">
        <v>5</v>
      </c>
      <c r="G1105" s="97">
        <v>4</v>
      </c>
      <c r="H1105" s="23">
        <v>2613.13</v>
      </c>
      <c r="I1105" s="23">
        <v>50.5</v>
      </c>
      <c r="J1105" s="23">
        <v>2537.37</v>
      </c>
      <c r="K1105" s="23">
        <f t="shared" si="166"/>
        <v>15045285.25</v>
      </c>
      <c r="L1105" s="23">
        <v>0</v>
      </c>
      <c r="M1105" s="23">
        <v>0</v>
      </c>
      <c r="N1105" s="23">
        <v>0</v>
      </c>
      <c r="O1105" s="23">
        <f>[1]Лист1!$D$321</f>
        <v>15045285.25</v>
      </c>
      <c r="P1105" s="23">
        <f t="shared" si="167"/>
        <v>5757.5724322938386</v>
      </c>
      <c r="Q1105" s="23">
        <v>9673</v>
      </c>
      <c r="R1105" s="23" t="s">
        <v>573</v>
      </c>
      <c r="S1105" s="58"/>
      <c r="T1105" s="58"/>
      <c r="U1105" s="58"/>
    </row>
    <row r="1106" spans="1:21" s="62" customFormat="1" ht="30" customHeight="1" x14ac:dyDescent="0.3">
      <c r="A1106" s="60">
        <v>1044</v>
      </c>
      <c r="B1106" s="61" t="s">
        <v>1591</v>
      </c>
      <c r="C1106" s="131">
        <v>1971</v>
      </c>
      <c r="D1106" s="131" t="s">
        <v>1934</v>
      </c>
      <c r="E1106" s="131" t="s">
        <v>16</v>
      </c>
      <c r="F1106" s="97">
        <v>5</v>
      </c>
      <c r="G1106" s="97">
        <v>4</v>
      </c>
      <c r="H1106" s="23">
        <v>4143.8</v>
      </c>
      <c r="I1106" s="23">
        <v>23.3</v>
      </c>
      <c r="J1106" s="23">
        <v>3138.3</v>
      </c>
      <c r="K1106" s="23">
        <f t="shared" si="166"/>
        <v>32086315</v>
      </c>
      <c r="L1106" s="23">
        <v>0</v>
      </c>
      <c r="M1106" s="23">
        <v>0</v>
      </c>
      <c r="N1106" s="23">
        <v>0</v>
      </c>
      <c r="O1106" s="23">
        <f>[1]Лист1!$D$1945</f>
        <v>32086315</v>
      </c>
      <c r="P1106" s="23">
        <f t="shared" si="167"/>
        <v>7743.2103383367921</v>
      </c>
      <c r="Q1106" s="23">
        <v>9673</v>
      </c>
      <c r="R1106" s="23" t="s">
        <v>571</v>
      </c>
      <c r="S1106" s="9"/>
      <c r="T1106" s="2"/>
      <c r="U1106" s="2"/>
    </row>
    <row r="1107" spans="1:21" s="62" customFormat="1" ht="30" customHeight="1" x14ac:dyDescent="0.3">
      <c r="A1107" s="60">
        <v>1045</v>
      </c>
      <c r="B1107" s="61" t="s">
        <v>1186</v>
      </c>
      <c r="C1107" s="87">
        <v>1960</v>
      </c>
      <c r="D1107" s="131" t="s">
        <v>1934</v>
      </c>
      <c r="E1107" s="91" t="s">
        <v>16</v>
      </c>
      <c r="F1107" s="97">
        <v>2</v>
      </c>
      <c r="G1107" s="97">
        <v>1</v>
      </c>
      <c r="H1107" s="23">
        <v>666.2</v>
      </c>
      <c r="I1107" s="23">
        <v>0</v>
      </c>
      <c r="J1107" s="23">
        <v>613.20000000000005</v>
      </c>
      <c r="K1107" s="23">
        <f t="shared" si="166"/>
        <v>4402785</v>
      </c>
      <c r="L1107" s="23">
        <v>0</v>
      </c>
      <c r="M1107" s="23">
        <v>0</v>
      </c>
      <c r="N1107" s="23">
        <v>0</v>
      </c>
      <c r="O1107" s="23">
        <f>[1]Лист1!$D$322</f>
        <v>4402785</v>
      </c>
      <c r="P1107" s="23">
        <f t="shared" si="167"/>
        <v>6608.8036625637942</v>
      </c>
      <c r="Q1107" s="23">
        <v>9673</v>
      </c>
      <c r="R1107" s="23" t="s">
        <v>573</v>
      </c>
      <c r="S1107" s="9"/>
      <c r="T1107" s="2"/>
      <c r="U1107" s="2"/>
    </row>
    <row r="1108" spans="1:21" s="62" customFormat="1" ht="30" customHeight="1" x14ac:dyDescent="0.3">
      <c r="A1108" s="60">
        <v>1046</v>
      </c>
      <c r="B1108" s="61" t="s">
        <v>1187</v>
      </c>
      <c r="C1108" s="87">
        <v>1960</v>
      </c>
      <c r="D1108" s="131" t="s">
        <v>1934</v>
      </c>
      <c r="E1108" s="91" t="s">
        <v>16</v>
      </c>
      <c r="F1108" s="97">
        <v>2</v>
      </c>
      <c r="G1108" s="97">
        <v>2</v>
      </c>
      <c r="H1108" s="23">
        <v>511.7</v>
      </c>
      <c r="I1108" s="23">
        <v>0</v>
      </c>
      <c r="J1108" s="23">
        <v>284.2</v>
      </c>
      <c r="K1108" s="23">
        <f t="shared" si="166"/>
        <v>2971152.5</v>
      </c>
      <c r="L1108" s="23">
        <v>0</v>
      </c>
      <c r="M1108" s="23">
        <v>0</v>
      </c>
      <c r="N1108" s="23">
        <v>0</v>
      </c>
      <c r="O1108" s="23">
        <f>[1]Лист1!$D$323</f>
        <v>2971152.5</v>
      </c>
      <c r="P1108" s="23">
        <f t="shared" si="167"/>
        <v>5806.4344342388122</v>
      </c>
      <c r="Q1108" s="23">
        <v>9673</v>
      </c>
      <c r="R1108" s="23" t="s">
        <v>573</v>
      </c>
      <c r="S1108" s="9"/>
      <c r="T1108" s="2"/>
      <c r="U1108" s="2"/>
    </row>
    <row r="1109" spans="1:21" s="62" customFormat="1" ht="30" customHeight="1" x14ac:dyDescent="0.3">
      <c r="A1109" s="60">
        <v>1047</v>
      </c>
      <c r="B1109" s="61" t="s">
        <v>1188</v>
      </c>
      <c r="C1109" s="87">
        <v>1960</v>
      </c>
      <c r="D1109" s="131" t="s">
        <v>1934</v>
      </c>
      <c r="E1109" s="131" t="s">
        <v>16</v>
      </c>
      <c r="F1109" s="97">
        <v>2</v>
      </c>
      <c r="G1109" s="97">
        <v>1</v>
      </c>
      <c r="H1109" s="23">
        <v>308.60000000000002</v>
      </c>
      <c r="I1109" s="23">
        <v>21.6</v>
      </c>
      <c r="J1109" s="23">
        <v>277.60000000000002</v>
      </c>
      <c r="K1109" s="23">
        <f t="shared" si="166"/>
        <v>2549085</v>
      </c>
      <c r="L1109" s="23">
        <v>0</v>
      </c>
      <c r="M1109" s="23">
        <v>0</v>
      </c>
      <c r="N1109" s="23">
        <v>0</v>
      </c>
      <c r="O1109" s="23">
        <f>[1]Лист1!$D$324</f>
        <v>2549085</v>
      </c>
      <c r="P1109" s="23">
        <f t="shared" si="167"/>
        <v>8260.1587815942967</v>
      </c>
      <c r="Q1109" s="23">
        <v>9673</v>
      </c>
      <c r="R1109" s="23" t="s">
        <v>573</v>
      </c>
      <c r="S1109" s="9"/>
      <c r="T1109" s="2"/>
      <c r="U1109" s="2"/>
    </row>
    <row r="1110" spans="1:21" ht="30" customHeight="1" x14ac:dyDescent="0.3">
      <c r="A1110" s="60">
        <v>1048</v>
      </c>
      <c r="B1110" s="61" t="s">
        <v>1477</v>
      </c>
      <c r="C1110" s="87">
        <v>1961</v>
      </c>
      <c r="D1110" s="131" t="s">
        <v>1934</v>
      </c>
      <c r="E1110" s="131" t="s">
        <v>16</v>
      </c>
      <c r="F1110" s="97">
        <v>2</v>
      </c>
      <c r="G1110" s="97">
        <v>1</v>
      </c>
      <c r="H1110" s="23">
        <v>316.41000000000003</v>
      </c>
      <c r="I1110" s="23">
        <v>87.03</v>
      </c>
      <c r="J1110" s="23">
        <v>194.97</v>
      </c>
      <c r="K1110" s="23">
        <f t="shared" si="166"/>
        <v>2879819.25</v>
      </c>
      <c r="L1110" s="23">
        <v>0</v>
      </c>
      <c r="M1110" s="23">
        <v>0</v>
      </c>
      <c r="N1110" s="23">
        <v>0</v>
      </c>
      <c r="O1110" s="23">
        <f>[1]Лист1!$D$1166</f>
        <v>2879819.25</v>
      </c>
      <c r="P1110" s="23">
        <f t="shared" si="167"/>
        <v>9101.5430928226033</v>
      </c>
      <c r="Q1110" s="23">
        <v>9673</v>
      </c>
      <c r="R1110" s="23" t="s">
        <v>572</v>
      </c>
      <c r="S1110" s="58"/>
      <c r="T1110" s="58"/>
      <c r="U1110" s="58"/>
    </row>
    <row r="1111" spans="1:21" s="62" customFormat="1" ht="30" customHeight="1" x14ac:dyDescent="0.3">
      <c r="A1111" s="60">
        <v>1049</v>
      </c>
      <c r="B1111" s="61" t="s">
        <v>181</v>
      </c>
      <c r="C1111" s="131">
        <v>1963</v>
      </c>
      <c r="D1111" s="131" t="s">
        <v>1934</v>
      </c>
      <c r="E1111" s="131" t="s">
        <v>16</v>
      </c>
      <c r="F1111" s="97">
        <v>2</v>
      </c>
      <c r="G1111" s="97">
        <v>2</v>
      </c>
      <c r="H1111" s="23">
        <v>423.39</v>
      </c>
      <c r="I1111" s="23">
        <v>0</v>
      </c>
      <c r="J1111" s="23">
        <v>364.39</v>
      </c>
      <c r="K1111" s="23">
        <f t="shared" si="166"/>
        <v>4543000.79</v>
      </c>
      <c r="L1111" s="23">
        <v>0</v>
      </c>
      <c r="M1111" s="23">
        <v>0</v>
      </c>
      <c r="N1111" s="23">
        <v>0</v>
      </c>
      <c r="O1111" s="23">
        <f>[1]Лист1!$D$1163</f>
        <v>4543000.79</v>
      </c>
      <c r="P1111" s="23">
        <f t="shared" si="167"/>
        <v>10730.06162167269</v>
      </c>
      <c r="Q1111" s="23">
        <v>9673</v>
      </c>
      <c r="R1111" s="23" t="s">
        <v>572</v>
      </c>
      <c r="S1111" s="9"/>
      <c r="T1111" s="2"/>
      <c r="U1111" s="2"/>
    </row>
    <row r="1112" spans="1:21" s="62" customFormat="1" ht="30" customHeight="1" x14ac:dyDescent="0.3">
      <c r="A1112" s="60">
        <v>1050</v>
      </c>
      <c r="B1112" s="61" t="s">
        <v>182</v>
      </c>
      <c r="C1112" s="91">
        <v>1965</v>
      </c>
      <c r="D1112" s="131" t="s">
        <v>1934</v>
      </c>
      <c r="E1112" s="69" t="s">
        <v>16</v>
      </c>
      <c r="F1112" s="97">
        <v>2</v>
      </c>
      <c r="G1112" s="97">
        <v>2</v>
      </c>
      <c r="H1112" s="23">
        <v>429.78</v>
      </c>
      <c r="I1112" s="23">
        <v>0</v>
      </c>
      <c r="J1112" s="23">
        <v>371.78</v>
      </c>
      <c r="K1112" s="23">
        <f t="shared" si="166"/>
        <v>3324796.5</v>
      </c>
      <c r="L1112" s="23">
        <v>0</v>
      </c>
      <c r="M1112" s="23">
        <v>0</v>
      </c>
      <c r="N1112" s="23">
        <v>0</v>
      </c>
      <c r="O1112" s="23">
        <f>[1]Лист1!$D$1164</f>
        <v>3324796.5</v>
      </c>
      <c r="P1112" s="23">
        <f t="shared" si="167"/>
        <v>7736.0428591372338</v>
      </c>
      <c r="Q1112" s="23">
        <v>9673</v>
      </c>
      <c r="R1112" s="23" t="s">
        <v>572</v>
      </c>
      <c r="S1112" s="9"/>
      <c r="T1112" s="2"/>
      <c r="U1112" s="2"/>
    </row>
    <row r="1113" spans="1:21" ht="30" customHeight="1" x14ac:dyDescent="0.3">
      <c r="A1113" s="60">
        <v>1051</v>
      </c>
      <c r="B1113" s="61" t="s">
        <v>183</v>
      </c>
      <c r="C1113" s="91">
        <v>1967</v>
      </c>
      <c r="D1113" s="131" t="s">
        <v>1934</v>
      </c>
      <c r="E1113" s="91" t="s">
        <v>16</v>
      </c>
      <c r="F1113" s="97">
        <v>2</v>
      </c>
      <c r="G1113" s="97">
        <v>2</v>
      </c>
      <c r="H1113" s="23">
        <v>503.28</v>
      </c>
      <c r="I1113" s="23">
        <v>0</v>
      </c>
      <c r="J1113" s="23">
        <v>425.12</v>
      </c>
      <c r="K1113" s="23">
        <f t="shared" si="166"/>
        <v>3613284</v>
      </c>
      <c r="L1113" s="23">
        <v>0</v>
      </c>
      <c r="M1113" s="23">
        <v>0</v>
      </c>
      <c r="N1113" s="23">
        <v>0</v>
      </c>
      <c r="O1113" s="23">
        <f>[1]Лист1!$D$1165</f>
        <v>3613284</v>
      </c>
      <c r="P1113" s="23">
        <f t="shared" si="167"/>
        <v>7179.4706723891277</v>
      </c>
      <c r="Q1113" s="23">
        <v>9673</v>
      </c>
      <c r="R1113" s="23" t="s">
        <v>572</v>
      </c>
    </row>
    <row r="1114" spans="1:21" ht="30" customHeight="1" x14ac:dyDescent="0.3">
      <c r="A1114" s="60">
        <v>1052</v>
      </c>
      <c r="B1114" s="61" t="s">
        <v>1593</v>
      </c>
      <c r="C1114" s="91">
        <v>1971</v>
      </c>
      <c r="D1114" s="131" t="s">
        <v>1934</v>
      </c>
      <c r="E1114" s="91" t="s">
        <v>16</v>
      </c>
      <c r="F1114" s="97">
        <v>2</v>
      </c>
      <c r="G1114" s="97">
        <v>2</v>
      </c>
      <c r="H1114" s="23">
        <v>534.20000000000005</v>
      </c>
      <c r="I1114" s="23">
        <v>0</v>
      </c>
      <c r="J1114" s="23">
        <v>516.29999999999995</v>
      </c>
      <c r="K1114" s="23">
        <f t="shared" si="166"/>
        <v>9542185</v>
      </c>
      <c r="L1114" s="23">
        <v>0</v>
      </c>
      <c r="M1114" s="23">
        <v>0</v>
      </c>
      <c r="N1114" s="23">
        <v>0</v>
      </c>
      <c r="O1114" s="23">
        <f>[1]Лист1!$D$1947</f>
        <v>9542185</v>
      </c>
      <c r="P1114" s="23">
        <f t="shared" si="167"/>
        <v>17862.570198427555</v>
      </c>
      <c r="Q1114" s="23">
        <v>9673</v>
      </c>
      <c r="R1114" s="23" t="s">
        <v>571</v>
      </c>
      <c r="S1114" s="58"/>
      <c r="T1114" s="58"/>
      <c r="U1114" s="58"/>
    </row>
    <row r="1115" spans="1:21" ht="30" customHeight="1" x14ac:dyDescent="0.3">
      <c r="A1115" s="60">
        <v>1053</v>
      </c>
      <c r="B1115" s="61" t="s">
        <v>461</v>
      </c>
      <c r="C1115" s="106">
        <v>1959</v>
      </c>
      <c r="D1115" s="131" t="s">
        <v>1934</v>
      </c>
      <c r="E1115" s="131" t="s">
        <v>16</v>
      </c>
      <c r="F1115" s="97">
        <v>2</v>
      </c>
      <c r="G1115" s="97">
        <v>2</v>
      </c>
      <c r="H1115" s="23">
        <v>1053.47</v>
      </c>
      <c r="I1115" s="23">
        <v>0</v>
      </c>
      <c r="J1115" s="23">
        <v>547.97</v>
      </c>
      <c r="K1115" s="23">
        <f t="shared" si="166"/>
        <v>5360169.75</v>
      </c>
      <c r="L1115" s="23">
        <v>0</v>
      </c>
      <c r="M1115" s="23">
        <v>0</v>
      </c>
      <c r="N1115" s="23">
        <v>0</v>
      </c>
      <c r="O1115" s="23">
        <f>[1]Лист1!$D$328</f>
        <v>5360169.75</v>
      </c>
      <c r="P1115" s="23">
        <f t="shared" si="167"/>
        <v>5088.1085840128335</v>
      </c>
      <c r="Q1115" s="23">
        <v>9673</v>
      </c>
      <c r="R1115" s="23" t="s">
        <v>573</v>
      </c>
    </row>
    <row r="1116" spans="1:21" s="62" customFormat="1" ht="30" customHeight="1" x14ac:dyDescent="0.3">
      <c r="A1116" s="60">
        <v>1054</v>
      </c>
      <c r="B1116" s="61" t="s">
        <v>184</v>
      </c>
      <c r="C1116" s="91">
        <v>1963</v>
      </c>
      <c r="D1116" s="131" t="s">
        <v>1934</v>
      </c>
      <c r="E1116" s="91" t="s">
        <v>16</v>
      </c>
      <c r="F1116" s="97">
        <v>3</v>
      </c>
      <c r="G1116" s="97">
        <v>2</v>
      </c>
      <c r="H1116" s="23">
        <v>1297.46</v>
      </c>
      <c r="I1116" s="23">
        <v>0</v>
      </c>
      <c r="J1116" s="23">
        <v>838.06</v>
      </c>
      <c r="K1116" s="23">
        <f t="shared" si="166"/>
        <v>7102400.8399999999</v>
      </c>
      <c r="L1116" s="23">
        <v>0</v>
      </c>
      <c r="M1116" s="23">
        <v>0</v>
      </c>
      <c r="N1116" s="23">
        <v>0</v>
      </c>
      <c r="O1116" s="23">
        <f>[1]Лист1!$D$1167</f>
        <v>7102400.8399999999</v>
      </c>
      <c r="P1116" s="23">
        <f t="shared" si="167"/>
        <v>5474.0807732030271</v>
      </c>
      <c r="Q1116" s="23">
        <v>9673</v>
      </c>
      <c r="R1116" s="23" t="s">
        <v>572</v>
      </c>
      <c r="S1116" s="9"/>
      <c r="T1116" s="2"/>
      <c r="U1116" s="2"/>
    </row>
    <row r="1117" spans="1:21" s="62" customFormat="1" ht="30" customHeight="1" x14ac:dyDescent="0.3">
      <c r="A1117" s="60">
        <v>1055</v>
      </c>
      <c r="B1117" s="61" t="s">
        <v>185</v>
      </c>
      <c r="C1117" s="91">
        <v>1967</v>
      </c>
      <c r="D1117" s="131" t="s">
        <v>1934</v>
      </c>
      <c r="E1117" s="91" t="s">
        <v>16</v>
      </c>
      <c r="F1117" s="97">
        <v>5</v>
      </c>
      <c r="G1117" s="97">
        <v>4</v>
      </c>
      <c r="H1117" s="23">
        <v>5085.75</v>
      </c>
      <c r="I1117" s="23">
        <v>74.599999999999994</v>
      </c>
      <c r="J1117" s="23">
        <v>3103.65</v>
      </c>
      <c r="K1117" s="23">
        <f t="shared" si="166"/>
        <v>28313768.75</v>
      </c>
      <c r="L1117" s="23">
        <v>0</v>
      </c>
      <c r="M1117" s="23">
        <v>0</v>
      </c>
      <c r="N1117" s="23">
        <v>0</v>
      </c>
      <c r="O1117" s="23">
        <f>[1]Лист1!$D$1168</f>
        <v>28313768.75</v>
      </c>
      <c r="P1117" s="23">
        <f t="shared" si="167"/>
        <v>5567.2749840239885</v>
      </c>
      <c r="Q1117" s="23">
        <v>9673</v>
      </c>
      <c r="R1117" s="23" t="s">
        <v>572</v>
      </c>
      <c r="S1117" s="9"/>
      <c r="T1117" s="2"/>
      <c r="U1117" s="2"/>
    </row>
    <row r="1118" spans="1:21" s="62" customFormat="1" ht="30" customHeight="1" x14ac:dyDescent="0.3">
      <c r="A1118" s="60">
        <v>1056</v>
      </c>
      <c r="B1118" s="61" t="s">
        <v>1594</v>
      </c>
      <c r="C1118" s="91">
        <v>1970</v>
      </c>
      <c r="D1118" s="131" t="s">
        <v>1934</v>
      </c>
      <c r="E1118" s="91" t="s">
        <v>16</v>
      </c>
      <c r="F1118" s="97">
        <v>5</v>
      </c>
      <c r="G1118" s="97">
        <v>6</v>
      </c>
      <c r="H1118" s="23">
        <v>5855.66</v>
      </c>
      <c r="I1118" s="23">
        <v>352.4</v>
      </c>
      <c r="J1118" s="23">
        <v>4147.5</v>
      </c>
      <c r="K1118" s="23">
        <f t="shared" si="166"/>
        <v>39299465.5</v>
      </c>
      <c r="L1118" s="23">
        <v>0</v>
      </c>
      <c r="M1118" s="23">
        <v>0</v>
      </c>
      <c r="N1118" s="23">
        <v>0</v>
      </c>
      <c r="O1118" s="23">
        <f>[1]Лист1!$D$1948</f>
        <v>39299465.5</v>
      </c>
      <c r="P1118" s="23">
        <f t="shared" si="167"/>
        <v>6711.3639623885265</v>
      </c>
      <c r="Q1118" s="23">
        <v>9673</v>
      </c>
      <c r="R1118" s="23" t="s">
        <v>571</v>
      </c>
      <c r="S1118" s="9"/>
      <c r="T1118" s="2"/>
      <c r="U1118" s="2"/>
    </row>
    <row r="1119" spans="1:21" ht="30" customHeight="1" x14ac:dyDescent="0.3">
      <c r="A1119" s="60">
        <v>1057</v>
      </c>
      <c r="B1119" s="61" t="s">
        <v>1995</v>
      </c>
      <c r="C1119" s="106">
        <v>1987</v>
      </c>
      <c r="D1119" s="131" t="s">
        <v>1934</v>
      </c>
      <c r="E1119" s="131" t="s">
        <v>18</v>
      </c>
      <c r="F1119" s="97">
        <v>9</v>
      </c>
      <c r="G1119" s="97">
        <v>4</v>
      </c>
      <c r="H1119" s="23">
        <v>11051.7</v>
      </c>
      <c r="I1119" s="23">
        <v>19.600000000000001</v>
      </c>
      <c r="J1119" s="23">
        <v>7698.1</v>
      </c>
      <c r="K1119" s="23">
        <f t="shared" si="166"/>
        <v>14200000</v>
      </c>
      <c r="L1119" s="23">
        <v>0</v>
      </c>
      <c r="M1119" s="23">
        <v>0</v>
      </c>
      <c r="N1119" s="23">
        <v>0</v>
      </c>
      <c r="O1119" s="23">
        <f>[1]Лист1!$D$329</f>
        <v>14200000</v>
      </c>
      <c r="P1119" s="23">
        <f t="shared" si="167"/>
        <v>1284.8702009645574</v>
      </c>
      <c r="Q1119" s="23">
        <v>9673</v>
      </c>
      <c r="R1119" s="23" t="s">
        <v>573</v>
      </c>
    </row>
    <row r="1120" spans="1:21" ht="30" customHeight="1" x14ac:dyDescent="0.3">
      <c r="A1120" s="60">
        <v>1058</v>
      </c>
      <c r="B1120" s="61" t="s">
        <v>1996</v>
      </c>
      <c r="C1120" s="106">
        <v>1986</v>
      </c>
      <c r="D1120" s="131" t="s">
        <v>1934</v>
      </c>
      <c r="E1120" s="131" t="s">
        <v>16</v>
      </c>
      <c r="F1120" s="97">
        <v>9</v>
      </c>
      <c r="G1120" s="97">
        <v>1</v>
      </c>
      <c r="H1120" s="23">
        <v>7425.48</v>
      </c>
      <c r="I1120" s="23">
        <v>386.5</v>
      </c>
      <c r="J1120" s="23">
        <v>4726.1000000000004</v>
      </c>
      <c r="K1120" s="23">
        <f t="shared" si="166"/>
        <v>3700000</v>
      </c>
      <c r="L1120" s="23">
        <v>0</v>
      </c>
      <c r="M1120" s="23">
        <v>0</v>
      </c>
      <c r="N1120" s="23">
        <v>0</v>
      </c>
      <c r="O1120" s="23">
        <f>[1]Лист1!$D$330</f>
        <v>3700000</v>
      </c>
      <c r="P1120" s="23">
        <f t="shared" si="167"/>
        <v>498.28428599901963</v>
      </c>
      <c r="Q1120" s="23">
        <v>9673</v>
      </c>
      <c r="R1120" s="23" t="s">
        <v>573</v>
      </c>
    </row>
    <row r="1121" spans="1:21" s="62" customFormat="1" ht="30" customHeight="1" x14ac:dyDescent="0.3">
      <c r="A1121" s="60">
        <v>1059</v>
      </c>
      <c r="B1121" s="61" t="s">
        <v>2150</v>
      </c>
      <c r="C1121" s="91">
        <v>1962</v>
      </c>
      <c r="D1121" s="131" t="s">
        <v>1934</v>
      </c>
      <c r="E1121" s="131" t="s">
        <v>16</v>
      </c>
      <c r="F1121" s="97">
        <v>9</v>
      </c>
      <c r="G1121" s="97">
        <v>2</v>
      </c>
      <c r="H1121" s="23">
        <v>5469.34</v>
      </c>
      <c r="I1121" s="23">
        <v>0</v>
      </c>
      <c r="J1121" s="23">
        <v>3908.2</v>
      </c>
      <c r="K1121" s="23">
        <f t="shared" si="166"/>
        <v>7200000</v>
      </c>
      <c r="L1121" s="23">
        <v>0</v>
      </c>
      <c r="M1121" s="23">
        <v>0</v>
      </c>
      <c r="N1121" s="23">
        <v>0</v>
      </c>
      <c r="O1121" s="23">
        <f>[1]Лист1!$D$1169</f>
        <v>7200000</v>
      </c>
      <c r="P1121" s="23">
        <f t="shared" si="167"/>
        <v>1316.4294046448017</v>
      </c>
      <c r="Q1121" s="23">
        <v>9673</v>
      </c>
      <c r="R1121" s="130" t="s">
        <v>572</v>
      </c>
      <c r="S1121" s="9"/>
      <c r="T1121" s="2"/>
      <c r="U1121" s="2"/>
    </row>
    <row r="1122" spans="1:21" s="62" customFormat="1" ht="30" customHeight="1" x14ac:dyDescent="0.3">
      <c r="A1122" s="60">
        <v>1060</v>
      </c>
      <c r="B1122" s="61" t="s">
        <v>2151</v>
      </c>
      <c r="C1122" s="91">
        <v>1962</v>
      </c>
      <c r="D1122" s="131" t="s">
        <v>1934</v>
      </c>
      <c r="E1122" s="131" t="s">
        <v>16</v>
      </c>
      <c r="F1122" s="97">
        <v>10</v>
      </c>
      <c r="G1122" s="97">
        <v>3</v>
      </c>
      <c r="H1122" s="23">
        <v>10479.48</v>
      </c>
      <c r="I1122" s="23">
        <v>1502</v>
      </c>
      <c r="J1122" s="23">
        <v>6444.1</v>
      </c>
      <c r="K1122" s="23">
        <f t="shared" si="166"/>
        <v>10700000</v>
      </c>
      <c r="L1122" s="23">
        <v>0</v>
      </c>
      <c r="M1122" s="23">
        <v>0</v>
      </c>
      <c r="N1122" s="23">
        <v>0</v>
      </c>
      <c r="O1122" s="23">
        <f>[1]Лист1!$D$1949</f>
        <v>10700000</v>
      </c>
      <c r="P1122" s="23">
        <f t="shared" si="167"/>
        <v>1021.0430288525768</v>
      </c>
      <c r="Q1122" s="23">
        <v>9673</v>
      </c>
      <c r="R1122" s="130" t="s">
        <v>571</v>
      </c>
      <c r="S1122" s="9"/>
      <c r="T1122" s="2"/>
      <c r="U1122" s="2"/>
    </row>
    <row r="1123" spans="1:21" s="62" customFormat="1" ht="30" customHeight="1" x14ac:dyDescent="0.3">
      <c r="A1123" s="60">
        <v>1061</v>
      </c>
      <c r="B1123" s="61" t="s">
        <v>2152</v>
      </c>
      <c r="C1123" s="91">
        <v>1962</v>
      </c>
      <c r="D1123" s="131" t="s">
        <v>1934</v>
      </c>
      <c r="E1123" s="131" t="s">
        <v>16</v>
      </c>
      <c r="F1123" s="97">
        <v>12</v>
      </c>
      <c r="G1123" s="97">
        <v>1</v>
      </c>
      <c r="H1123" s="23">
        <v>5676.94</v>
      </c>
      <c r="I1123" s="23">
        <v>0</v>
      </c>
      <c r="J1123" s="23">
        <v>3997.36</v>
      </c>
      <c r="K1123" s="23">
        <f t="shared" si="166"/>
        <v>7200000</v>
      </c>
      <c r="L1123" s="23">
        <v>0</v>
      </c>
      <c r="M1123" s="23">
        <v>0</v>
      </c>
      <c r="N1123" s="23">
        <v>0</v>
      </c>
      <c r="O1123" s="23">
        <f>[1]Лист1!$D$1950</f>
        <v>7200000</v>
      </c>
      <c r="P1123" s="23">
        <f t="shared" si="167"/>
        <v>1268.2889021198041</v>
      </c>
      <c r="Q1123" s="23">
        <v>9673</v>
      </c>
      <c r="R1123" s="130" t="s">
        <v>571</v>
      </c>
      <c r="S1123" s="9"/>
      <c r="T1123" s="2"/>
      <c r="U1123" s="2"/>
    </row>
    <row r="1124" spans="1:21" s="62" customFormat="1" ht="30" customHeight="1" x14ac:dyDescent="0.3">
      <c r="A1124" s="60">
        <v>1062</v>
      </c>
      <c r="B1124" s="61" t="s">
        <v>186</v>
      </c>
      <c r="C1124" s="91">
        <v>1962</v>
      </c>
      <c r="D1124" s="131" t="s">
        <v>1934</v>
      </c>
      <c r="E1124" s="131" t="s">
        <v>16</v>
      </c>
      <c r="F1124" s="97">
        <v>3</v>
      </c>
      <c r="G1124" s="97">
        <v>2</v>
      </c>
      <c r="H1124" s="23">
        <v>1246.0999999999999</v>
      </c>
      <c r="I1124" s="23">
        <v>267.2</v>
      </c>
      <c r="J1124" s="23">
        <v>536.6</v>
      </c>
      <c r="K1124" s="23">
        <f t="shared" si="166"/>
        <v>8104272.5</v>
      </c>
      <c r="L1124" s="23">
        <v>0</v>
      </c>
      <c r="M1124" s="23">
        <v>0</v>
      </c>
      <c r="N1124" s="23">
        <v>0</v>
      </c>
      <c r="O1124" s="23">
        <f>[1]Лист1!$D$1170</f>
        <v>8104272.5</v>
      </c>
      <c r="P1124" s="23">
        <f t="shared" si="167"/>
        <v>6503.7095738704766</v>
      </c>
      <c r="Q1124" s="23">
        <v>9673</v>
      </c>
      <c r="R1124" s="23" t="s">
        <v>572</v>
      </c>
      <c r="S1124" s="9"/>
      <c r="T1124" s="2"/>
      <c r="U1124" s="2"/>
    </row>
    <row r="1125" spans="1:21" ht="30" customHeight="1" x14ac:dyDescent="0.3">
      <c r="A1125" s="60">
        <v>1063</v>
      </c>
      <c r="B1125" s="61" t="s">
        <v>1189</v>
      </c>
      <c r="C1125" s="106">
        <v>1958</v>
      </c>
      <c r="D1125" s="131" t="s">
        <v>1934</v>
      </c>
      <c r="E1125" s="91" t="s">
        <v>16</v>
      </c>
      <c r="F1125" s="87">
        <v>2</v>
      </c>
      <c r="G1125" s="87">
        <v>1</v>
      </c>
      <c r="H1125" s="23">
        <v>575.9</v>
      </c>
      <c r="I1125" s="23">
        <v>0</v>
      </c>
      <c r="J1125" s="23">
        <v>270.95</v>
      </c>
      <c r="K1125" s="23">
        <f t="shared" si="166"/>
        <v>3110607.4999999995</v>
      </c>
      <c r="L1125" s="23">
        <v>0</v>
      </c>
      <c r="M1125" s="23">
        <v>0</v>
      </c>
      <c r="N1125" s="23">
        <v>0</v>
      </c>
      <c r="O1125" s="23">
        <f>[1]Лист1!$D$331</f>
        <v>3110607.4999999995</v>
      </c>
      <c r="P1125" s="23">
        <f t="shared" si="167"/>
        <v>5401.2979683972908</v>
      </c>
      <c r="Q1125" s="23">
        <v>9673</v>
      </c>
      <c r="R1125" s="23" t="s">
        <v>573</v>
      </c>
      <c r="S1125" s="74"/>
    </row>
    <row r="1126" spans="1:21" ht="30" customHeight="1" x14ac:dyDescent="0.3">
      <c r="A1126" s="60">
        <v>1064</v>
      </c>
      <c r="B1126" s="61" t="s">
        <v>1997</v>
      </c>
      <c r="C1126" s="106" t="s">
        <v>2070</v>
      </c>
      <c r="D1126" s="131" t="s">
        <v>1934</v>
      </c>
      <c r="E1126" s="131" t="s">
        <v>18</v>
      </c>
      <c r="F1126" s="97">
        <v>12</v>
      </c>
      <c r="G1126" s="97">
        <v>6</v>
      </c>
      <c r="H1126" s="23">
        <v>18088.919999999998</v>
      </c>
      <c r="I1126" s="23">
        <v>39.799999999999997</v>
      </c>
      <c r="J1126" s="23">
        <v>13165.63</v>
      </c>
      <c r="K1126" s="23">
        <f t="shared" si="166"/>
        <v>42200000</v>
      </c>
      <c r="L1126" s="23">
        <v>0</v>
      </c>
      <c r="M1126" s="23">
        <v>0</v>
      </c>
      <c r="N1126" s="23">
        <v>0</v>
      </c>
      <c r="O1126" s="23">
        <f>[1]Лист1!$D$332</f>
        <v>42200000</v>
      </c>
      <c r="P1126" s="23">
        <f>K1126/H1126</f>
        <v>2332.9198205310213</v>
      </c>
      <c r="Q1126" s="23">
        <v>9673</v>
      </c>
      <c r="R1126" s="23" t="s">
        <v>573</v>
      </c>
    </row>
    <row r="1127" spans="1:21" ht="30" customHeight="1" x14ac:dyDescent="0.3">
      <c r="A1127" s="60">
        <v>1065</v>
      </c>
      <c r="B1127" s="61" t="s">
        <v>2153</v>
      </c>
      <c r="C1127" s="131">
        <v>1990</v>
      </c>
      <c r="D1127" s="131" t="s">
        <v>1934</v>
      </c>
      <c r="E1127" s="131" t="s">
        <v>18</v>
      </c>
      <c r="F1127" s="97">
        <v>12</v>
      </c>
      <c r="G1127" s="97">
        <v>4</v>
      </c>
      <c r="H1127" s="23">
        <v>13034</v>
      </c>
      <c r="I1127" s="23">
        <v>11</v>
      </c>
      <c r="J1127" s="23">
        <v>8934.5</v>
      </c>
      <c r="K1127" s="23">
        <f t="shared" si="166"/>
        <v>28200000</v>
      </c>
      <c r="L1127" s="23">
        <v>0</v>
      </c>
      <c r="M1127" s="23">
        <v>0</v>
      </c>
      <c r="N1127" s="23">
        <v>0</v>
      </c>
      <c r="O1127" s="23">
        <f>[1]Лист1!$D$1951</f>
        <v>28200000</v>
      </c>
      <c r="P1127" s="23">
        <f t="shared" ref="P1127:P1130" si="168">K1127/H1127</f>
        <v>2163.5721957956116</v>
      </c>
      <c r="Q1127" s="23">
        <v>9673</v>
      </c>
      <c r="R1127" s="130" t="s">
        <v>571</v>
      </c>
    </row>
    <row r="1128" spans="1:21" ht="30" customHeight="1" x14ac:dyDescent="0.3">
      <c r="A1128" s="60">
        <v>1066</v>
      </c>
      <c r="B1128" s="61" t="s">
        <v>2247</v>
      </c>
      <c r="C1128" s="131">
        <v>1995</v>
      </c>
      <c r="D1128" s="131" t="s">
        <v>1934</v>
      </c>
      <c r="E1128" s="131" t="s">
        <v>18</v>
      </c>
      <c r="F1128" s="97">
        <v>12</v>
      </c>
      <c r="G1128" s="97">
        <v>1</v>
      </c>
      <c r="H1128" s="23">
        <v>4608.3999999999996</v>
      </c>
      <c r="I1128" s="23">
        <v>0</v>
      </c>
      <c r="J1128" s="23">
        <v>3930.1</v>
      </c>
      <c r="K1128" s="23">
        <f t="shared" si="166"/>
        <v>7200000</v>
      </c>
      <c r="L1128" s="23">
        <v>0</v>
      </c>
      <c r="M1128" s="23">
        <v>0</v>
      </c>
      <c r="N1128" s="23">
        <v>0</v>
      </c>
      <c r="O1128" s="23">
        <f>[1]Лист1!$D$1952</f>
        <v>7200000</v>
      </c>
      <c r="P1128" s="23">
        <f t="shared" si="168"/>
        <v>1562.3643780921795</v>
      </c>
      <c r="Q1128" s="23">
        <v>9673</v>
      </c>
      <c r="R1128" s="130" t="s">
        <v>571</v>
      </c>
    </row>
    <row r="1129" spans="1:21" ht="30" customHeight="1" x14ac:dyDescent="0.3">
      <c r="A1129" s="60">
        <v>1067</v>
      </c>
      <c r="B1129" s="61" t="s">
        <v>2246</v>
      </c>
      <c r="C1129" s="131">
        <v>2005</v>
      </c>
      <c r="D1129" s="131" t="s">
        <v>1934</v>
      </c>
      <c r="E1129" s="131" t="s">
        <v>16</v>
      </c>
      <c r="F1129" s="97">
        <v>10</v>
      </c>
      <c r="G1129" s="97">
        <v>1</v>
      </c>
      <c r="H1129" s="23">
        <v>4662</v>
      </c>
      <c r="I1129" s="23">
        <v>0</v>
      </c>
      <c r="J1129" s="23">
        <v>3403.1</v>
      </c>
      <c r="K1129" s="23">
        <f t="shared" si="166"/>
        <v>3700000</v>
      </c>
      <c r="L1129" s="23">
        <v>0</v>
      </c>
      <c r="M1129" s="23">
        <v>0</v>
      </c>
      <c r="N1129" s="23">
        <v>0</v>
      </c>
      <c r="O1129" s="23">
        <f>[1]Лист1!$D$1953</f>
        <v>3700000</v>
      </c>
      <c r="P1129" s="23">
        <f t="shared" si="168"/>
        <v>793.65079365079362</v>
      </c>
      <c r="Q1129" s="23">
        <v>9673</v>
      </c>
      <c r="R1129" s="130" t="s">
        <v>571</v>
      </c>
    </row>
    <row r="1130" spans="1:21" ht="30" customHeight="1" x14ac:dyDescent="0.3">
      <c r="A1130" s="60">
        <v>1068</v>
      </c>
      <c r="B1130" s="61" t="s">
        <v>2154</v>
      </c>
      <c r="C1130" s="131">
        <v>2001</v>
      </c>
      <c r="D1130" s="131" t="s">
        <v>1934</v>
      </c>
      <c r="E1130" s="131" t="s">
        <v>16</v>
      </c>
      <c r="F1130" s="97">
        <v>10</v>
      </c>
      <c r="G1130" s="97">
        <v>5</v>
      </c>
      <c r="H1130" s="23">
        <v>16338.19</v>
      </c>
      <c r="I1130" s="23">
        <v>0</v>
      </c>
      <c r="J1130" s="23">
        <v>11256.39</v>
      </c>
      <c r="K1130" s="23">
        <f t="shared" si="166"/>
        <v>17700000</v>
      </c>
      <c r="L1130" s="23">
        <v>0</v>
      </c>
      <c r="M1130" s="23">
        <v>0</v>
      </c>
      <c r="N1130" s="23">
        <v>0</v>
      </c>
      <c r="O1130" s="23">
        <f>[1]Лист1!$D$1954</f>
        <v>17700000</v>
      </c>
      <c r="P1130" s="23">
        <f t="shared" si="168"/>
        <v>1083.3513381837279</v>
      </c>
      <c r="Q1130" s="23">
        <v>9673</v>
      </c>
      <c r="R1130" s="130" t="s">
        <v>571</v>
      </c>
    </row>
    <row r="1131" spans="1:21" ht="30" customHeight="1" x14ac:dyDescent="0.3">
      <c r="A1131" s="60">
        <v>1069</v>
      </c>
      <c r="B1131" s="61" t="s">
        <v>187</v>
      </c>
      <c r="C1131" s="131">
        <v>1964</v>
      </c>
      <c r="D1131" s="131" t="s">
        <v>1934</v>
      </c>
      <c r="E1131" s="131" t="s">
        <v>18</v>
      </c>
      <c r="F1131" s="97">
        <v>5</v>
      </c>
      <c r="G1131" s="97">
        <v>3</v>
      </c>
      <c r="H1131" s="23">
        <v>5171</v>
      </c>
      <c r="I1131" s="23">
        <v>301.3</v>
      </c>
      <c r="J1131" s="23">
        <v>3507.64</v>
      </c>
      <c r="K1131" s="23">
        <f t="shared" si="166"/>
        <v>28829811.699999999</v>
      </c>
      <c r="L1131" s="23">
        <v>0</v>
      </c>
      <c r="M1131" s="23">
        <v>0</v>
      </c>
      <c r="N1131" s="23">
        <v>0</v>
      </c>
      <c r="O1131" s="23">
        <f>[1]Лист1!$D$1171</f>
        <v>28829811.699999999</v>
      </c>
      <c r="P1131" s="23">
        <f t="shared" si="167"/>
        <v>5575.2875072519819</v>
      </c>
      <c r="Q1131" s="23">
        <v>9673</v>
      </c>
      <c r="R1131" s="23" t="s">
        <v>572</v>
      </c>
    </row>
    <row r="1132" spans="1:21" ht="30" customHeight="1" x14ac:dyDescent="0.3">
      <c r="A1132" s="60">
        <v>1070</v>
      </c>
      <c r="B1132" s="61" t="s">
        <v>188</v>
      </c>
      <c r="C1132" s="91">
        <v>1964</v>
      </c>
      <c r="D1132" s="131" t="s">
        <v>1934</v>
      </c>
      <c r="E1132" s="131" t="s">
        <v>18</v>
      </c>
      <c r="F1132" s="97">
        <v>5</v>
      </c>
      <c r="G1132" s="97">
        <v>4</v>
      </c>
      <c r="H1132" s="23">
        <v>4635.47</v>
      </c>
      <c r="I1132" s="23">
        <v>42.5</v>
      </c>
      <c r="J1132" s="23">
        <v>3500</v>
      </c>
      <c r="K1132" s="23">
        <f t="shared" ref="K1132:K1195" si="169">SUM(L1132:O1132)</f>
        <v>26871519.75</v>
      </c>
      <c r="L1132" s="23">
        <v>0</v>
      </c>
      <c r="M1132" s="23">
        <v>0</v>
      </c>
      <c r="N1132" s="23">
        <v>0</v>
      </c>
      <c r="O1132" s="23">
        <f>[1]Лист1!$D$1172</f>
        <v>26871519.75</v>
      </c>
      <c r="P1132" s="23">
        <f t="shared" si="167"/>
        <v>5796.9353161599574</v>
      </c>
      <c r="Q1132" s="23">
        <v>9673</v>
      </c>
      <c r="R1132" s="23" t="s">
        <v>572</v>
      </c>
      <c r="S1132" s="58"/>
      <c r="T1132" s="58"/>
      <c r="U1132" s="58"/>
    </row>
    <row r="1133" spans="1:21" s="62" customFormat="1" ht="30" customHeight="1" x14ac:dyDescent="0.3">
      <c r="A1133" s="60">
        <v>1071</v>
      </c>
      <c r="B1133" s="61" t="s">
        <v>1595</v>
      </c>
      <c r="C1133" s="91">
        <v>1972</v>
      </c>
      <c r="D1133" s="131" t="s">
        <v>1934</v>
      </c>
      <c r="E1133" s="91" t="s">
        <v>16</v>
      </c>
      <c r="F1133" s="97">
        <v>5</v>
      </c>
      <c r="G1133" s="97">
        <v>2</v>
      </c>
      <c r="H1133" s="23">
        <v>5820.02</v>
      </c>
      <c r="I1133" s="23">
        <v>591.79999999999995</v>
      </c>
      <c r="J1133" s="23">
        <v>2514.54</v>
      </c>
      <c r="K1133" s="23">
        <f t="shared" si="169"/>
        <v>35088158.5</v>
      </c>
      <c r="L1133" s="23">
        <v>0</v>
      </c>
      <c r="M1133" s="23">
        <v>0</v>
      </c>
      <c r="N1133" s="23">
        <v>0</v>
      </c>
      <c r="O1133" s="23">
        <f>[1]Лист1!$D$1955</f>
        <v>35088158.5</v>
      </c>
      <c r="P1133" s="23">
        <f t="shared" si="167"/>
        <v>6028.8724952835209</v>
      </c>
      <c r="Q1133" s="23">
        <v>9673</v>
      </c>
      <c r="R1133" s="23" t="s">
        <v>571</v>
      </c>
      <c r="S1133" s="9"/>
      <c r="T1133" s="2"/>
      <c r="U1133" s="2"/>
    </row>
    <row r="1134" spans="1:21" s="62" customFormat="1" ht="30" customHeight="1" x14ac:dyDescent="0.3">
      <c r="A1134" s="60">
        <v>1072</v>
      </c>
      <c r="B1134" s="61" t="s">
        <v>1596</v>
      </c>
      <c r="C1134" s="91">
        <v>1972</v>
      </c>
      <c r="D1134" s="131" t="s">
        <v>1934</v>
      </c>
      <c r="E1134" s="91" t="s">
        <v>16</v>
      </c>
      <c r="F1134" s="97">
        <v>5</v>
      </c>
      <c r="G1134" s="97">
        <v>4</v>
      </c>
      <c r="H1134" s="23">
        <v>5269.29</v>
      </c>
      <c r="I1134" s="23">
        <v>0</v>
      </c>
      <c r="J1134" s="23">
        <v>2257.92</v>
      </c>
      <c r="K1134" s="23">
        <f t="shared" si="169"/>
        <v>35178363.25</v>
      </c>
      <c r="L1134" s="23">
        <v>0</v>
      </c>
      <c r="M1134" s="23">
        <v>0</v>
      </c>
      <c r="N1134" s="23">
        <v>0</v>
      </c>
      <c r="O1134" s="23">
        <f>[1]Лист1!$D$1956</f>
        <v>35178363.25</v>
      </c>
      <c r="P1134" s="23">
        <f t="shared" si="167"/>
        <v>6676.1106809456305</v>
      </c>
      <c r="Q1134" s="23">
        <v>9673</v>
      </c>
      <c r="R1134" s="23" t="s">
        <v>571</v>
      </c>
      <c r="S1134" s="9"/>
      <c r="T1134" s="2"/>
      <c r="U1134" s="2"/>
    </row>
    <row r="1135" spans="1:21" s="62" customFormat="1" ht="30" customHeight="1" x14ac:dyDescent="0.3">
      <c r="A1135" s="60">
        <v>1073</v>
      </c>
      <c r="B1135" s="61" t="s">
        <v>189</v>
      </c>
      <c r="C1135" s="91">
        <v>1964</v>
      </c>
      <c r="D1135" s="131" t="s">
        <v>1934</v>
      </c>
      <c r="E1135" s="131" t="s">
        <v>18</v>
      </c>
      <c r="F1135" s="97">
        <v>5</v>
      </c>
      <c r="G1135" s="97">
        <v>4</v>
      </c>
      <c r="H1135" s="23">
        <v>4722.6400000000003</v>
      </c>
      <c r="I1135" s="23">
        <v>0</v>
      </c>
      <c r="J1135" s="23">
        <v>3559.05</v>
      </c>
      <c r="K1135" s="23">
        <f t="shared" si="169"/>
        <v>27638762</v>
      </c>
      <c r="L1135" s="23">
        <v>0</v>
      </c>
      <c r="M1135" s="23">
        <v>0</v>
      </c>
      <c r="N1135" s="23">
        <v>0</v>
      </c>
      <c r="O1135" s="23">
        <f>[1]Лист1!$D$1173</f>
        <v>27638762</v>
      </c>
      <c r="P1135" s="23">
        <f t="shared" si="167"/>
        <v>5852.3965409177918</v>
      </c>
      <c r="Q1135" s="23">
        <v>9673</v>
      </c>
      <c r="R1135" s="23" t="s">
        <v>572</v>
      </c>
      <c r="S1135" s="9"/>
      <c r="T1135" s="2"/>
      <c r="U1135" s="2"/>
    </row>
    <row r="1136" spans="1:21" s="62" customFormat="1" ht="30" customHeight="1" x14ac:dyDescent="0.3">
      <c r="A1136" s="60">
        <v>1074</v>
      </c>
      <c r="B1136" s="61" t="s">
        <v>190</v>
      </c>
      <c r="C1136" s="91">
        <v>1963</v>
      </c>
      <c r="D1136" s="131" t="s">
        <v>1934</v>
      </c>
      <c r="E1136" s="91" t="s">
        <v>18</v>
      </c>
      <c r="F1136" s="97">
        <v>5</v>
      </c>
      <c r="G1136" s="97">
        <v>4</v>
      </c>
      <c r="H1136" s="23">
        <v>4684.3100000000004</v>
      </c>
      <c r="I1136" s="23">
        <v>0</v>
      </c>
      <c r="J1136" s="23">
        <v>3519.05</v>
      </c>
      <c r="K1136" s="23">
        <f t="shared" si="169"/>
        <v>22787884.75</v>
      </c>
      <c r="L1136" s="23">
        <v>0</v>
      </c>
      <c r="M1136" s="23">
        <v>0</v>
      </c>
      <c r="N1136" s="23">
        <v>0</v>
      </c>
      <c r="O1136" s="23">
        <f>[1]Лист1!$D$1174</f>
        <v>22787884.75</v>
      </c>
      <c r="P1136" s="23">
        <f t="shared" si="167"/>
        <v>4864.7260215485303</v>
      </c>
      <c r="Q1136" s="23">
        <v>9673</v>
      </c>
      <c r="R1136" s="23" t="s">
        <v>572</v>
      </c>
      <c r="S1136" s="9"/>
      <c r="T1136" s="2"/>
      <c r="U1136" s="2"/>
    </row>
    <row r="1137" spans="1:21" s="62" customFormat="1" ht="30" customHeight="1" x14ac:dyDescent="0.3">
      <c r="A1137" s="60">
        <v>1075</v>
      </c>
      <c r="B1137" s="61" t="s">
        <v>191</v>
      </c>
      <c r="C1137" s="131">
        <v>1964</v>
      </c>
      <c r="D1137" s="131" t="s">
        <v>1934</v>
      </c>
      <c r="E1137" s="131" t="s">
        <v>16</v>
      </c>
      <c r="F1137" s="97">
        <v>5</v>
      </c>
      <c r="G1137" s="97">
        <v>3</v>
      </c>
      <c r="H1137" s="23">
        <v>4710</v>
      </c>
      <c r="I1137" s="23">
        <v>235</v>
      </c>
      <c r="J1137" s="23">
        <v>2537.9299999999998</v>
      </c>
      <c r="K1137" s="23">
        <f t="shared" si="169"/>
        <v>25293951.440000001</v>
      </c>
      <c r="L1137" s="23">
        <v>0</v>
      </c>
      <c r="M1137" s="23">
        <v>0</v>
      </c>
      <c r="N1137" s="23">
        <v>0</v>
      </c>
      <c r="O1137" s="23">
        <f>[1]Лист1!$D$1175</f>
        <v>25293951.440000001</v>
      </c>
      <c r="P1137" s="23">
        <f t="shared" si="167"/>
        <v>5370.265698513801</v>
      </c>
      <c r="Q1137" s="23">
        <v>9673</v>
      </c>
      <c r="R1137" s="23" t="s">
        <v>572</v>
      </c>
      <c r="S1137" s="9"/>
      <c r="T1137" s="2"/>
      <c r="U1137" s="2"/>
    </row>
    <row r="1138" spans="1:21" ht="30" customHeight="1" x14ac:dyDescent="0.3">
      <c r="A1138" s="60">
        <v>1076</v>
      </c>
      <c r="B1138" s="61" t="s">
        <v>515</v>
      </c>
      <c r="C1138" s="92">
        <v>1969</v>
      </c>
      <c r="D1138" s="131" t="s">
        <v>1934</v>
      </c>
      <c r="E1138" s="92" t="s">
        <v>18</v>
      </c>
      <c r="F1138" s="97">
        <v>4</v>
      </c>
      <c r="G1138" s="97">
        <v>5</v>
      </c>
      <c r="H1138" s="23">
        <v>4501.7</v>
      </c>
      <c r="I1138" s="23">
        <v>0</v>
      </c>
      <c r="J1138" s="23">
        <v>4501.7</v>
      </c>
      <c r="K1138" s="23">
        <f t="shared" si="169"/>
        <v>26021372.499999996</v>
      </c>
      <c r="L1138" s="23">
        <v>0</v>
      </c>
      <c r="M1138" s="23">
        <v>0</v>
      </c>
      <c r="N1138" s="23">
        <v>0</v>
      </c>
      <c r="O1138" s="23">
        <f>[1]Лист1!$D$1957</f>
        <v>26021372.499999996</v>
      </c>
      <c r="P1138" s="23">
        <f t="shared" si="167"/>
        <v>5780.3435368860646</v>
      </c>
      <c r="Q1138" s="23">
        <v>9673</v>
      </c>
      <c r="R1138" s="23" t="s">
        <v>571</v>
      </c>
    </row>
    <row r="1139" spans="1:21" s="62" customFormat="1" ht="30" customHeight="1" x14ac:dyDescent="0.3">
      <c r="A1139" s="60">
        <v>1077</v>
      </c>
      <c r="B1139" s="61" t="s">
        <v>1598</v>
      </c>
      <c r="C1139" s="92">
        <v>1969</v>
      </c>
      <c r="D1139" s="131" t="s">
        <v>1934</v>
      </c>
      <c r="E1139" s="92" t="s">
        <v>18</v>
      </c>
      <c r="F1139" s="97">
        <v>5</v>
      </c>
      <c r="G1139" s="97">
        <v>8</v>
      </c>
      <c r="H1139" s="23">
        <v>6024.5</v>
      </c>
      <c r="I1139" s="23">
        <v>0</v>
      </c>
      <c r="J1139" s="23">
        <v>4421.6000000000004</v>
      </c>
      <c r="K1139" s="23">
        <f t="shared" si="169"/>
        <v>38638078.5</v>
      </c>
      <c r="L1139" s="23">
        <v>0</v>
      </c>
      <c r="M1139" s="23">
        <v>0</v>
      </c>
      <c r="N1139" s="23">
        <v>0</v>
      </c>
      <c r="O1139" s="23">
        <f>[1]Лист1!$D$1960</f>
        <v>38638078.5</v>
      </c>
      <c r="P1139" s="23">
        <f t="shared" si="167"/>
        <v>6413.4913270810857</v>
      </c>
      <c r="Q1139" s="23">
        <v>9673</v>
      </c>
      <c r="R1139" s="23" t="s">
        <v>571</v>
      </c>
      <c r="S1139" s="9"/>
      <c r="T1139" s="2"/>
      <c r="U1139" s="2"/>
    </row>
    <row r="1140" spans="1:21" ht="30" customHeight="1" x14ac:dyDescent="0.3">
      <c r="A1140" s="60">
        <v>1078</v>
      </c>
      <c r="B1140" s="142" t="s">
        <v>192</v>
      </c>
      <c r="C1140" s="91">
        <v>1967</v>
      </c>
      <c r="D1140" s="131" t="s">
        <v>1934</v>
      </c>
      <c r="E1140" s="91" t="s">
        <v>16</v>
      </c>
      <c r="F1140" s="97">
        <v>5</v>
      </c>
      <c r="G1140" s="97">
        <v>3</v>
      </c>
      <c r="H1140" s="23">
        <v>3648.14</v>
      </c>
      <c r="I1140" s="23">
        <v>306.39999999999998</v>
      </c>
      <c r="J1140" s="23">
        <v>2041.14</v>
      </c>
      <c r="K1140" s="23">
        <f t="shared" si="169"/>
        <v>21170749.5</v>
      </c>
      <c r="L1140" s="23">
        <v>0</v>
      </c>
      <c r="M1140" s="23">
        <v>0</v>
      </c>
      <c r="N1140" s="23">
        <v>0</v>
      </c>
      <c r="O1140" s="23">
        <f>[1]Лист1!$D$1176</f>
        <v>21170749.5</v>
      </c>
      <c r="P1140" s="23">
        <f t="shared" si="167"/>
        <v>5803.1625705153865</v>
      </c>
      <c r="Q1140" s="23">
        <v>9673</v>
      </c>
      <c r="R1140" s="23" t="s">
        <v>572</v>
      </c>
    </row>
    <row r="1141" spans="1:21" ht="30" customHeight="1" x14ac:dyDescent="0.3">
      <c r="A1141" s="60">
        <v>1079</v>
      </c>
      <c r="B1141" s="61" t="s">
        <v>1998</v>
      </c>
      <c r="C1141" s="106">
        <v>1982</v>
      </c>
      <c r="D1141" s="131" t="s">
        <v>1934</v>
      </c>
      <c r="E1141" s="131" t="s">
        <v>16</v>
      </c>
      <c r="F1141" s="97">
        <v>9</v>
      </c>
      <c r="G1141" s="97">
        <v>1</v>
      </c>
      <c r="H1141" s="23">
        <v>4788.53</v>
      </c>
      <c r="I1141" s="23">
        <v>0</v>
      </c>
      <c r="J1141" s="23">
        <v>2888.3</v>
      </c>
      <c r="K1141" s="23">
        <f t="shared" si="169"/>
        <v>3700000</v>
      </c>
      <c r="L1141" s="23">
        <v>0</v>
      </c>
      <c r="M1141" s="23">
        <v>0</v>
      </c>
      <c r="N1141" s="23">
        <v>0</v>
      </c>
      <c r="O1141" s="23">
        <f>[1]Лист1!$D$333</f>
        <v>3700000</v>
      </c>
      <c r="P1141" s="23">
        <f t="shared" si="167"/>
        <v>772.67971590446336</v>
      </c>
      <c r="Q1141" s="23">
        <v>9673</v>
      </c>
      <c r="R1141" s="23" t="s">
        <v>573</v>
      </c>
    </row>
    <row r="1142" spans="1:21" ht="30" customHeight="1" x14ac:dyDescent="0.3">
      <c r="A1142" s="60">
        <v>1080</v>
      </c>
      <c r="B1142" s="142" t="s">
        <v>1478</v>
      </c>
      <c r="C1142" s="106">
        <v>1961</v>
      </c>
      <c r="D1142" s="131" t="s">
        <v>1934</v>
      </c>
      <c r="E1142" s="131" t="s">
        <v>16</v>
      </c>
      <c r="F1142" s="97">
        <v>5</v>
      </c>
      <c r="G1142" s="97">
        <v>4</v>
      </c>
      <c r="H1142" s="23">
        <v>4806.96</v>
      </c>
      <c r="I1142" s="23">
        <v>1154.5999999999999</v>
      </c>
      <c r="J1142" s="23">
        <v>2542.1</v>
      </c>
      <c r="K1142" s="23">
        <f t="shared" si="169"/>
        <v>26844418</v>
      </c>
      <c r="L1142" s="23">
        <v>0</v>
      </c>
      <c r="M1142" s="23">
        <v>0</v>
      </c>
      <c r="N1142" s="23">
        <v>0</v>
      </c>
      <c r="O1142" s="23">
        <f>[1]Лист1!$D$1177</f>
        <v>26844418</v>
      </c>
      <c r="P1142" s="23">
        <f t="shared" si="167"/>
        <v>5584.4895734518277</v>
      </c>
      <c r="Q1142" s="23">
        <v>9673</v>
      </c>
      <c r="R1142" s="23" t="s">
        <v>572</v>
      </c>
      <c r="S1142" s="58"/>
      <c r="T1142" s="58"/>
      <c r="U1142" s="58"/>
    </row>
    <row r="1143" spans="1:21" s="62" customFormat="1" ht="30" customHeight="1" x14ac:dyDescent="0.3">
      <c r="A1143" s="60">
        <v>1081</v>
      </c>
      <c r="B1143" s="61" t="s">
        <v>193</v>
      </c>
      <c r="C1143" s="92">
        <v>1967</v>
      </c>
      <c r="D1143" s="131" t="s">
        <v>1934</v>
      </c>
      <c r="E1143" s="92" t="s">
        <v>18</v>
      </c>
      <c r="F1143" s="97">
        <v>5</v>
      </c>
      <c r="G1143" s="97">
        <v>8</v>
      </c>
      <c r="H1143" s="23">
        <v>6486.09</v>
      </c>
      <c r="I1143" s="23">
        <v>146.19999999999999</v>
      </c>
      <c r="J1143" s="23">
        <v>5704.92</v>
      </c>
      <c r="K1143" s="23">
        <f t="shared" si="169"/>
        <v>37936203.25</v>
      </c>
      <c r="L1143" s="23">
        <v>0</v>
      </c>
      <c r="M1143" s="23">
        <v>0</v>
      </c>
      <c r="N1143" s="23">
        <v>0</v>
      </c>
      <c r="O1143" s="23">
        <f>[1]Лист1!$D$1178</f>
        <v>37936203.25</v>
      </c>
      <c r="P1143" s="23">
        <f t="shared" si="167"/>
        <v>5848.8555123348578</v>
      </c>
      <c r="Q1143" s="23">
        <v>9673</v>
      </c>
      <c r="R1143" s="23" t="s">
        <v>572</v>
      </c>
      <c r="S1143" s="9"/>
      <c r="T1143" s="2"/>
      <c r="U1143" s="2"/>
    </row>
    <row r="1144" spans="1:21" s="62" customFormat="1" ht="30" customHeight="1" x14ac:dyDescent="0.3">
      <c r="A1144" s="60">
        <v>1082</v>
      </c>
      <c r="B1144" s="142" t="s">
        <v>194</v>
      </c>
      <c r="C1144" s="91">
        <v>1962</v>
      </c>
      <c r="D1144" s="131" t="s">
        <v>1934</v>
      </c>
      <c r="E1144" s="131" t="s">
        <v>16</v>
      </c>
      <c r="F1144" s="97">
        <v>5</v>
      </c>
      <c r="G1144" s="97">
        <v>4</v>
      </c>
      <c r="H1144" s="23">
        <v>5191.18</v>
      </c>
      <c r="I1144" s="23">
        <v>1129.8</v>
      </c>
      <c r="J1144" s="23">
        <v>2565.1799999999998</v>
      </c>
      <c r="K1144" s="23">
        <f t="shared" si="169"/>
        <v>29290231.5</v>
      </c>
      <c r="L1144" s="23">
        <v>0</v>
      </c>
      <c r="M1144" s="23">
        <v>0</v>
      </c>
      <c r="N1144" s="23">
        <v>0</v>
      </c>
      <c r="O1144" s="23">
        <f>[1]Лист1!$D$1179</f>
        <v>29290231.5</v>
      </c>
      <c r="P1144" s="23">
        <f t="shared" si="167"/>
        <v>5642.3070477232532</v>
      </c>
      <c r="Q1144" s="23">
        <v>9673</v>
      </c>
      <c r="R1144" s="23" t="s">
        <v>572</v>
      </c>
      <c r="S1144" s="9"/>
      <c r="T1144" s="2"/>
      <c r="U1144" s="2"/>
    </row>
    <row r="1145" spans="1:21" s="62" customFormat="1" ht="30" customHeight="1" x14ac:dyDescent="0.3">
      <c r="A1145" s="60">
        <v>1083</v>
      </c>
      <c r="B1145" s="61" t="s">
        <v>195</v>
      </c>
      <c r="C1145" s="92">
        <v>1967</v>
      </c>
      <c r="D1145" s="131" t="s">
        <v>1934</v>
      </c>
      <c r="E1145" s="92" t="s">
        <v>18</v>
      </c>
      <c r="F1145" s="97">
        <v>5</v>
      </c>
      <c r="G1145" s="97">
        <v>6</v>
      </c>
      <c r="H1145" s="23">
        <v>6911.14</v>
      </c>
      <c r="I1145" s="23">
        <v>58.4</v>
      </c>
      <c r="J1145" s="23">
        <v>5375.22</v>
      </c>
      <c r="K1145" s="23">
        <f t="shared" si="169"/>
        <v>39979624.5</v>
      </c>
      <c r="L1145" s="23">
        <v>0</v>
      </c>
      <c r="M1145" s="23">
        <v>0</v>
      </c>
      <c r="N1145" s="23">
        <v>0</v>
      </c>
      <c r="O1145" s="23">
        <f>[1]Лист1!$D$1180</f>
        <v>39979624.5</v>
      </c>
      <c r="P1145" s="23">
        <f t="shared" si="167"/>
        <v>5784.8089461362379</v>
      </c>
      <c r="Q1145" s="23">
        <v>9673</v>
      </c>
      <c r="R1145" s="23" t="s">
        <v>572</v>
      </c>
      <c r="S1145" s="9"/>
      <c r="T1145" s="2"/>
      <c r="U1145" s="2"/>
    </row>
    <row r="1146" spans="1:21" ht="30" customHeight="1" x14ac:dyDescent="0.3">
      <c r="A1146" s="60">
        <v>1084</v>
      </c>
      <c r="B1146" s="142" t="s">
        <v>196</v>
      </c>
      <c r="C1146" s="91">
        <v>1964</v>
      </c>
      <c r="D1146" s="131" t="s">
        <v>1934</v>
      </c>
      <c r="E1146" s="91" t="s">
        <v>16</v>
      </c>
      <c r="F1146" s="97">
        <v>5</v>
      </c>
      <c r="G1146" s="97">
        <v>2</v>
      </c>
      <c r="H1146" s="23">
        <v>2630.53</v>
      </c>
      <c r="I1146" s="23">
        <v>134.1</v>
      </c>
      <c r="J1146" s="23">
        <v>1476.03</v>
      </c>
      <c r="K1146" s="23">
        <f t="shared" si="169"/>
        <v>11869833.41</v>
      </c>
      <c r="L1146" s="23">
        <v>0</v>
      </c>
      <c r="M1146" s="23">
        <v>0</v>
      </c>
      <c r="N1146" s="23">
        <v>0</v>
      </c>
      <c r="O1146" s="23">
        <f>[1]Лист1!$D$1181</f>
        <v>11869833.41</v>
      </c>
      <c r="P1146" s="23">
        <f t="shared" si="167"/>
        <v>4512.335312655624</v>
      </c>
      <c r="Q1146" s="23">
        <v>9673</v>
      </c>
      <c r="R1146" s="23" t="s">
        <v>572</v>
      </c>
    </row>
    <row r="1147" spans="1:21" ht="30" customHeight="1" x14ac:dyDescent="0.3">
      <c r="A1147" s="60">
        <v>1085</v>
      </c>
      <c r="B1147" s="61" t="s">
        <v>197</v>
      </c>
      <c r="C1147" s="92">
        <v>1967</v>
      </c>
      <c r="D1147" s="131" t="s">
        <v>1934</v>
      </c>
      <c r="E1147" s="92" t="s">
        <v>18</v>
      </c>
      <c r="F1147" s="97">
        <v>5</v>
      </c>
      <c r="G1147" s="97">
        <v>4</v>
      </c>
      <c r="H1147" s="23">
        <v>4772.1899999999996</v>
      </c>
      <c r="I1147" s="23">
        <v>0</v>
      </c>
      <c r="J1147" s="23">
        <v>3582.19</v>
      </c>
      <c r="K1147" s="23">
        <f t="shared" si="169"/>
        <v>26707945.75</v>
      </c>
      <c r="L1147" s="23">
        <v>0</v>
      </c>
      <c r="M1147" s="23">
        <v>0</v>
      </c>
      <c r="N1147" s="23">
        <v>0</v>
      </c>
      <c r="O1147" s="23">
        <f>[1]Лист1!$D$1182</f>
        <v>26707945.75</v>
      </c>
      <c r="P1147" s="23">
        <f t="shared" si="167"/>
        <v>5596.5805531632232</v>
      </c>
      <c r="Q1147" s="23">
        <v>9673</v>
      </c>
      <c r="R1147" s="23" t="s">
        <v>572</v>
      </c>
      <c r="S1147" s="58"/>
      <c r="T1147" s="58"/>
      <c r="U1147" s="58"/>
    </row>
    <row r="1148" spans="1:21" s="62" customFormat="1" ht="30" customHeight="1" x14ac:dyDescent="0.3">
      <c r="A1148" s="60">
        <v>1086</v>
      </c>
      <c r="B1148" s="61" t="s">
        <v>198</v>
      </c>
      <c r="C1148" s="92">
        <v>1965</v>
      </c>
      <c r="D1148" s="131" t="s">
        <v>1934</v>
      </c>
      <c r="E1148" s="92" t="s">
        <v>18</v>
      </c>
      <c r="F1148" s="97">
        <v>5</v>
      </c>
      <c r="G1148" s="97">
        <v>4</v>
      </c>
      <c r="H1148" s="23">
        <v>4719.03</v>
      </c>
      <c r="I1148" s="23">
        <v>0</v>
      </c>
      <c r="J1148" s="23">
        <v>3557.27</v>
      </c>
      <c r="K1148" s="23">
        <f t="shared" si="169"/>
        <v>26499292.75</v>
      </c>
      <c r="L1148" s="23">
        <v>0</v>
      </c>
      <c r="M1148" s="23">
        <v>0</v>
      </c>
      <c r="N1148" s="23">
        <v>0</v>
      </c>
      <c r="O1148" s="23">
        <f>[1]Лист1!$D$1183</f>
        <v>26499292.75</v>
      </c>
      <c r="P1148" s="23">
        <f t="shared" si="167"/>
        <v>5615.4109530984124</v>
      </c>
      <c r="Q1148" s="23">
        <v>9673</v>
      </c>
      <c r="R1148" s="23" t="s">
        <v>572</v>
      </c>
      <c r="S1148" s="9"/>
      <c r="T1148" s="2"/>
      <c r="U1148" s="2"/>
    </row>
    <row r="1149" spans="1:21" s="62" customFormat="1" ht="30" customHeight="1" x14ac:dyDescent="0.3">
      <c r="A1149" s="60">
        <v>1087</v>
      </c>
      <c r="B1149" s="61" t="s">
        <v>199</v>
      </c>
      <c r="C1149" s="131">
        <v>1964</v>
      </c>
      <c r="D1149" s="131" t="s">
        <v>1934</v>
      </c>
      <c r="E1149" s="91" t="s">
        <v>16</v>
      </c>
      <c r="F1149" s="97">
        <v>5</v>
      </c>
      <c r="G1149" s="97">
        <v>2</v>
      </c>
      <c r="H1149" s="23">
        <v>1600</v>
      </c>
      <c r="I1149" s="23">
        <v>174.6</v>
      </c>
      <c r="J1149" s="23">
        <v>1561.7</v>
      </c>
      <c r="K1149" s="23">
        <f t="shared" si="169"/>
        <v>4045200</v>
      </c>
      <c r="L1149" s="23">
        <v>0</v>
      </c>
      <c r="M1149" s="23">
        <v>0</v>
      </c>
      <c r="N1149" s="23">
        <v>0</v>
      </c>
      <c r="O1149" s="23">
        <f>[1]Лист1!$D$1184</f>
        <v>4045200</v>
      </c>
      <c r="P1149" s="23">
        <f t="shared" ref="P1149:P1213" si="170">K1149/H1149</f>
        <v>2528.25</v>
      </c>
      <c r="Q1149" s="23">
        <v>9673</v>
      </c>
      <c r="R1149" s="23" t="s">
        <v>572</v>
      </c>
      <c r="S1149" s="9"/>
      <c r="T1149" s="2"/>
      <c r="U1149" s="2"/>
    </row>
    <row r="1150" spans="1:21" s="62" customFormat="1" ht="30" customHeight="1" x14ac:dyDescent="0.3">
      <c r="A1150" s="60">
        <v>1088</v>
      </c>
      <c r="B1150" s="61" t="s">
        <v>200</v>
      </c>
      <c r="C1150" s="92">
        <v>1965</v>
      </c>
      <c r="D1150" s="131" t="s">
        <v>1934</v>
      </c>
      <c r="E1150" s="92" t="s">
        <v>18</v>
      </c>
      <c r="F1150" s="97">
        <v>5</v>
      </c>
      <c r="G1150" s="97">
        <v>4</v>
      </c>
      <c r="H1150" s="23">
        <v>4706.05</v>
      </c>
      <c r="I1150" s="23">
        <v>72.5</v>
      </c>
      <c r="J1150" s="23">
        <v>3478.78</v>
      </c>
      <c r="K1150" s="23">
        <f t="shared" si="169"/>
        <v>26823446.250000004</v>
      </c>
      <c r="L1150" s="23">
        <v>0</v>
      </c>
      <c r="M1150" s="23">
        <v>0</v>
      </c>
      <c r="N1150" s="23">
        <v>0</v>
      </c>
      <c r="O1150" s="23">
        <f>[1]Лист1!$D$1185</f>
        <v>26823446.250000004</v>
      </c>
      <c r="P1150" s="23">
        <f t="shared" si="170"/>
        <v>5699.7792734883824</v>
      </c>
      <c r="Q1150" s="23">
        <v>9673</v>
      </c>
      <c r="R1150" s="23" t="s">
        <v>572</v>
      </c>
      <c r="S1150" s="9"/>
      <c r="T1150" s="2"/>
      <c r="U1150" s="2"/>
    </row>
    <row r="1151" spans="1:21" ht="30" customHeight="1" x14ac:dyDescent="0.3">
      <c r="A1151" s="60">
        <v>1089</v>
      </c>
      <c r="B1151" s="142" t="s">
        <v>201</v>
      </c>
      <c r="C1151" s="91">
        <v>1964</v>
      </c>
      <c r="D1151" s="131" t="s">
        <v>1934</v>
      </c>
      <c r="E1151" s="91" t="s">
        <v>16</v>
      </c>
      <c r="F1151" s="97">
        <v>5</v>
      </c>
      <c r="G1151" s="97">
        <v>4</v>
      </c>
      <c r="H1151" s="23">
        <v>4300.84</v>
      </c>
      <c r="I1151" s="23">
        <v>631.29999999999995</v>
      </c>
      <c r="J1151" s="23">
        <v>2529.77</v>
      </c>
      <c r="K1151" s="23">
        <f t="shared" si="169"/>
        <v>25232997</v>
      </c>
      <c r="L1151" s="23">
        <v>0</v>
      </c>
      <c r="M1151" s="23">
        <v>0</v>
      </c>
      <c r="N1151" s="23">
        <v>0</v>
      </c>
      <c r="O1151" s="23">
        <f>[1]Лист1!$D$1186</f>
        <v>25232997</v>
      </c>
      <c r="P1151" s="23">
        <f t="shared" si="170"/>
        <v>5866.9927270021672</v>
      </c>
      <c r="Q1151" s="23">
        <v>9673</v>
      </c>
      <c r="R1151" s="23" t="s">
        <v>572</v>
      </c>
    </row>
    <row r="1152" spans="1:21" ht="30" customHeight="1" x14ac:dyDescent="0.3">
      <c r="A1152" s="60">
        <v>1090</v>
      </c>
      <c r="B1152" s="142" t="s">
        <v>202</v>
      </c>
      <c r="C1152" s="91">
        <v>1965</v>
      </c>
      <c r="D1152" s="131" t="s">
        <v>1934</v>
      </c>
      <c r="E1152" s="131" t="s">
        <v>16</v>
      </c>
      <c r="F1152" s="97">
        <v>5</v>
      </c>
      <c r="G1152" s="97">
        <v>2</v>
      </c>
      <c r="H1152" s="23">
        <v>2647.36</v>
      </c>
      <c r="I1152" s="23">
        <v>0</v>
      </c>
      <c r="J1152" s="23">
        <v>1625.22</v>
      </c>
      <c r="K1152" s="23">
        <f t="shared" si="169"/>
        <v>15367188</v>
      </c>
      <c r="L1152" s="23">
        <v>0</v>
      </c>
      <c r="M1152" s="23">
        <v>0</v>
      </c>
      <c r="N1152" s="23">
        <v>0</v>
      </c>
      <c r="O1152" s="23">
        <f>[1]Лист1!$D$1187</f>
        <v>15367188</v>
      </c>
      <c r="P1152" s="23">
        <f t="shared" si="170"/>
        <v>5804.7216849993956</v>
      </c>
      <c r="Q1152" s="23">
        <v>9673</v>
      </c>
      <c r="R1152" s="23" t="s">
        <v>572</v>
      </c>
      <c r="S1152" s="58"/>
      <c r="T1152" s="58"/>
      <c r="U1152" s="58"/>
    </row>
    <row r="1153" spans="1:21" ht="30" customHeight="1" x14ac:dyDescent="0.3">
      <c r="A1153" s="60">
        <v>1091</v>
      </c>
      <c r="B1153" s="142" t="s">
        <v>1597</v>
      </c>
      <c r="C1153" s="91">
        <v>1970</v>
      </c>
      <c r="D1153" s="131" t="s">
        <v>1934</v>
      </c>
      <c r="E1153" s="91" t="s">
        <v>18</v>
      </c>
      <c r="F1153" s="97">
        <v>5</v>
      </c>
      <c r="G1153" s="97">
        <v>8</v>
      </c>
      <c r="H1153" s="23">
        <v>7760.53</v>
      </c>
      <c r="I1153" s="23">
        <v>0</v>
      </c>
      <c r="J1153" s="23">
        <v>5738</v>
      </c>
      <c r="K1153" s="23">
        <f t="shared" si="169"/>
        <v>2701217.6</v>
      </c>
      <c r="L1153" s="23">
        <v>0</v>
      </c>
      <c r="M1153" s="23">
        <v>0</v>
      </c>
      <c r="N1153" s="23">
        <v>0</v>
      </c>
      <c r="O1153" s="23">
        <f>[1]Лист1!$D$1845</f>
        <v>2701217.6</v>
      </c>
      <c r="P1153" s="23">
        <f t="shared" si="170"/>
        <v>348.07127863689726</v>
      </c>
      <c r="Q1153" s="23">
        <v>9673</v>
      </c>
      <c r="R1153" s="23" t="s">
        <v>571</v>
      </c>
      <c r="S1153" s="58"/>
      <c r="T1153" s="58"/>
      <c r="U1153" s="58"/>
    </row>
    <row r="1154" spans="1:21" s="62" customFormat="1" ht="30" customHeight="1" x14ac:dyDescent="0.3">
      <c r="A1154" s="60">
        <v>1092</v>
      </c>
      <c r="B1154" s="142" t="s">
        <v>445</v>
      </c>
      <c r="C1154" s="91">
        <v>1972</v>
      </c>
      <c r="D1154" s="131" t="s">
        <v>1934</v>
      </c>
      <c r="E1154" s="91" t="s">
        <v>16</v>
      </c>
      <c r="F1154" s="97">
        <v>5</v>
      </c>
      <c r="G1154" s="97">
        <v>6</v>
      </c>
      <c r="H1154" s="23">
        <v>5674.5</v>
      </c>
      <c r="I1154" s="23">
        <v>0</v>
      </c>
      <c r="J1154" s="23">
        <v>4546.43</v>
      </c>
      <c r="K1154" s="23">
        <f t="shared" si="169"/>
        <v>22372412.5</v>
      </c>
      <c r="L1154" s="23">
        <v>0</v>
      </c>
      <c r="M1154" s="23">
        <v>0</v>
      </c>
      <c r="N1154" s="23">
        <v>0</v>
      </c>
      <c r="O1154" s="23">
        <f>[1]Лист1!$D$1959</f>
        <v>22372412.5</v>
      </c>
      <c r="P1154" s="23">
        <f t="shared" si="170"/>
        <v>3942.6226980350693</v>
      </c>
      <c r="Q1154" s="23">
        <v>9673</v>
      </c>
      <c r="R1154" s="23" t="s">
        <v>571</v>
      </c>
      <c r="S1154" s="9"/>
      <c r="T1154" s="2"/>
      <c r="U1154" s="2"/>
    </row>
    <row r="1155" spans="1:21" ht="30" customHeight="1" x14ac:dyDescent="0.3">
      <c r="A1155" s="60">
        <v>1093</v>
      </c>
      <c r="B1155" s="61" t="s">
        <v>1999</v>
      </c>
      <c r="C1155" s="106">
        <v>1983</v>
      </c>
      <c r="D1155" s="131" t="s">
        <v>1934</v>
      </c>
      <c r="E1155" s="131" t="s">
        <v>16</v>
      </c>
      <c r="F1155" s="97">
        <v>9</v>
      </c>
      <c r="G1155" s="97">
        <v>1</v>
      </c>
      <c r="H1155" s="23">
        <v>7430</v>
      </c>
      <c r="I1155" s="23">
        <v>183.6</v>
      </c>
      <c r="J1155" s="23">
        <v>3734.1</v>
      </c>
      <c r="K1155" s="23">
        <f t="shared" si="169"/>
        <v>7200000</v>
      </c>
      <c r="L1155" s="23">
        <v>0</v>
      </c>
      <c r="M1155" s="23">
        <v>0</v>
      </c>
      <c r="N1155" s="23">
        <v>0</v>
      </c>
      <c r="O1155" s="23">
        <f>[1]Лист1!$D$334</f>
        <v>7200000</v>
      </c>
      <c r="P1155" s="23">
        <f t="shared" si="170"/>
        <v>969.04441453566619</v>
      </c>
      <c r="Q1155" s="23">
        <v>9673</v>
      </c>
      <c r="R1155" s="23" t="s">
        <v>573</v>
      </c>
    </row>
    <row r="1156" spans="1:21" s="62" customFormat="1" ht="30" customHeight="1" x14ac:dyDescent="0.3">
      <c r="A1156" s="60">
        <v>1094</v>
      </c>
      <c r="B1156" s="61" t="s">
        <v>2032</v>
      </c>
      <c r="C1156" s="91">
        <v>1917</v>
      </c>
      <c r="D1156" s="131" t="s">
        <v>1934</v>
      </c>
      <c r="E1156" s="131" t="s">
        <v>16</v>
      </c>
      <c r="F1156" s="97">
        <v>2</v>
      </c>
      <c r="G1156" s="97">
        <v>2</v>
      </c>
      <c r="H1156" s="23">
        <v>545.1</v>
      </c>
      <c r="I1156" s="23">
        <v>0</v>
      </c>
      <c r="J1156" s="23">
        <v>436.4</v>
      </c>
      <c r="K1156" s="23">
        <f t="shared" si="169"/>
        <v>2239517.5000000005</v>
      </c>
      <c r="L1156" s="23">
        <v>0</v>
      </c>
      <c r="M1156" s="23">
        <v>0</v>
      </c>
      <c r="N1156" s="23">
        <v>0</v>
      </c>
      <c r="O1156" s="23">
        <f>[1]Лист1!$D$1188</f>
        <v>2239517.5000000005</v>
      </c>
      <c r="P1156" s="23">
        <f t="shared" si="170"/>
        <v>4108.452577508715</v>
      </c>
      <c r="Q1156" s="23">
        <v>9673</v>
      </c>
      <c r="R1156" s="23" t="s">
        <v>572</v>
      </c>
      <c r="S1156" s="9"/>
      <c r="T1156" s="2"/>
      <c r="U1156" s="2"/>
    </row>
    <row r="1157" spans="1:21" ht="30" customHeight="1" x14ac:dyDescent="0.3">
      <c r="A1157" s="60">
        <v>1095</v>
      </c>
      <c r="B1157" s="61" t="s">
        <v>1190</v>
      </c>
      <c r="C1157" s="131">
        <v>1958</v>
      </c>
      <c r="D1157" s="131" t="s">
        <v>1934</v>
      </c>
      <c r="E1157" s="91" t="s">
        <v>16</v>
      </c>
      <c r="F1157" s="97">
        <v>5</v>
      </c>
      <c r="G1157" s="97">
        <v>1</v>
      </c>
      <c r="H1157" s="23">
        <v>1345.13</v>
      </c>
      <c r="I1157" s="23">
        <v>0</v>
      </c>
      <c r="J1157" s="23">
        <v>797.6</v>
      </c>
      <c r="K1157" s="23">
        <f t="shared" si="169"/>
        <v>8080355.2500000009</v>
      </c>
      <c r="L1157" s="23">
        <v>0</v>
      </c>
      <c r="M1157" s="23">
        <v>0</v>
      </c>
      <c r="N1157" s="23">
        <v>0</v>
      </c>
      <c r="O1157" s="23">
        <f>[1]Лист1!$D$335</f>
        <v>8080355.2500000009</v>
      </c>
      <c r="P1157" s="23">
        <f t="shared" si="170"/>
        <v>6007.1184569521165</v>
      </c>
      <c r="Q1157" s="23">
        <v>9673</v>
      </c>
      <c r="R1157" s="23" t="s">
        <v>573</v>
      </c>
      <c r="S1157" s="58"/>
      <c r="T1157" s="58"/>
      <c r="U1157" s="58"/>
    </row>
    <row r="1158" spans="1:21" ht="30" customHeight="1" x14ac:dyDescent="0.3">
      <c r="A1158" s="60">
        <v>1096</v>
      </c>
      <c r="B1158" s="61" t="s">
        <v>1194</v>
      </c>
      <c r="C1158" s="106">
        <v>1960</v>
      </c>
      <c r="D1158" s="131" t="s">
        <v>1934</v>
      </c>
      <c r="E1158" s="91" t="s">
        <v>16</v>
      </c>
      <c r="F1158" s="97">
        <v>2</v>
      </c>
      <c r="G1158" s="97">
        <v>1</v>
      </c>
      <c r="H1158" s="23">
        <v>497.22</v>
      </c>
      <c r="I1158" s="23">
        <v>0</v>
      </c>
      <c r="J1158" s="23">
        <v>278.22000000000003</v>
      </c>
      <c r="K1158" s="23">
        <f t="shared" si="169"/>
        <v>3364438.5</v>
      </c>
      <c r="L1158" s="23">
        <v>0</v>
      </c>
      <c r="M1158" s="23">
        <v>0</v>
      </c>
      <c r="N1158" s="23">
        <v>0</v>
      </c>
      <c r="O1158" s="23">
        <f>[1]Лист1!$D$339</f>
        <v>3364438.5</v>
      </c>
      <c r="P1158" s="23">
        <f t="shared" si="170"/>
        <v>6766.4987329552305</v>
      </c>
      <c r="Q1158" s="23">
        <v>9673</v>
      </c>
      <c r="R1158" s="23" t="s">
        <v>573</v>
      </c>
    </row>
    <row r="1159" spans="1:21" ht="30" customHeight="1" x14ac:dyDescent="0.3">
      <c r="A1159" s="60">
        <v>1097</v>
      </c>
      <c r="B1159" s="61" t="s">
        <v>1195</v>
      </c>
      <c r="C1159" s="106">
        <v>1960</v>
      </c>
      <c r="D1159" s="131" t="s">
        <v>1934</v>
      </c>
      <c r="E1159" s="91" t="s">
        <v>16</v>
      </c>
      <c r="F1159" s="97">
        <v>2</v>
      </c>
      <c r="G1159" s="97">
        <v>1</v>
      </c>
      <c r="H1159" s="23">
        <v>501.31</v>
      </c>
      <c r="I1159" s="23">
        <v>0</v>
      </c>
      <c r="J1159" s="23">
        <v>280.31</v>
      </c>
      <c r="K1159" s="23">
        <f t="shared" si="169"/>
        <v>3380491.75</v>
      </c>
      <c r="L1159" s="23">
        <v>0</v>
      </c>
      <c r="M1159" s="23">
        <v>0</v>
      </c>
      <c r="N1159" s="23">
        <v>0</v>
      </c>
      <c r="O1159" s="23">
        <f>[1]Лист1!$D$340</f>
        <v>3380491.75</v>
      </c>
      <c r="P1159" s="23">
        <f t="shared" si="170"/>
        <v>6743.3160120484326</v>
      </c>
      <c r="Q1159" s="23">
        <v>9673</v>
      </c>
      <c r="R1159" s="23" t="s">
        <v>573</v>
      </c>
      <c r="S1159" s="58"/>
      <c r="T1159" s="58"/>
      <c r="U1159" s="58"/>
    </row>
    <row r="1160" spans="1:21" s="62" customFormat="1" ht="30" customHeight="1" x14ac:dyDescent="0.3">
      <c r="A1160" s="60">
        <v>1098</v>
      </c>
      <c r="B1160" s="61" t="s">
        <v>1196</v>
      </c>
      <c r="C1160" s="106">
        <v>1960</v>
      </c>
      <c r="D1160" s="131" t="s">
        <v>1934</v>
      </c>
      <c r="E1160" s="91" t="s">
        <v>16</v>
      </c>
      <c r="F1160" s="97">
        <v>2</v>
      </c>
      <c r="G1160" s="97">
        <v>1</v>
      </c>
      <c r="H1160" s="23">
        <v>503.91</v>
      </c>
      <c r="I1160" s="23">
        <v>0</v>
      </c>
      <c r="J1160" s="23">
        <v>284.93</v>
      </c>
      <c r="K1160" s="23">
        <f t="shared" si="169"/>
        <v>3338182.75</v>
      </c>
      <c r="L1160" s="23">
        <v>0</v>
      </c>
      <c r="M1160" s="23">
        <v>0</v>
      </c>
      <c r="N1160" s="23">
        <v>0</v>
      </c>
      <c r="O1160" s="23">
        <f>[1]Лист1!$D$341</f>
        <v>3338182.75</v>
      </c>
      <c r="P1160" s="23">
        <f t="shared" si="170"/>
        <v>6624.5614296203685</v>
      </c>
      <c r="Q1160" s="23">
        <v>9673</v>
      </c>
      <c r="R1160" s="23" t="s">
        <v>573</v>
      </c>
      <c r="S1160" s="9"/>
      <c r="T1160" s="2"/>
      <c r="U1160" s="2"/>
    </row>
    <row r="1161" spans="1:21" s="62" customFormat="1" ht="30" customHeight="1" x14ac:dyDescent="0.3">
      <c r="A1161" s="60">
        <v>1099</v>
      </c>
      <c r="B1161" s="61" t="s">
        <v>1197</v>
      </c>
      <c r="C1161" s="106">
        <v>1960</v>
      </c>
      <c r="D1161" s="131" t="s">
        <v>1934</v>
      </c>
      <c r="E1161" s="91" t="s">
        <v>16</v>
      </c>
      <c r="F1161" s="97">
        <v>2</v>
      </c>
      <c r="G1161" s="97">
        <v>1</v>
      </c>
      <c r="H1161" s="23">
        <v>504.13</v>
      </c>
      <c r="I1161" s="23">
        <v>0</v>
      </c>
      <c r="J1161" s="23">
        <v>284.13</v>
      </c>
      <c r="K1161" s="23">
        <f t="shared" si="169"/>
        <v>3372805.25</v>
      </c>
      <c r="L1161" s="23">
        <v>0</v>
      </c>
      <c r="M1161" s="23">
        <v>0</v>
      </c>
      <c r="N1161" s="23">
        <v>0</v>
      </c>
      <c r="O1161" s="23">
        <f>[1]Лист1!$D$342</f>
        <v>3372805.25</v>
      </c>
      <c r="P1161" s="23">
        <f t="shared" si="170"/>
        <v>6690.3482236724658</v>
      </c>
      <c r="Q1161" s="23">
        <v>9673</v>
      </c>
      <c r="R1161" s="23" t="s">
        <v>573</v>
      </c>
      <c r="S1161" s="9"/>
      <c r="T1161" s="2"/>
      <c r="U1161" s="2"/>
    </row>
    <row r="1162" spans="1:21" s="62" customFormat="1" ht="30" customHeight="1" x14ac:dyDescent="0.3">
      <c r="A1162" s="60">
        <v>1100</v>
      </c>
      <c r="B1162" s="61" t="s">
        <v>1479</v>
      </c>
      <c r="C1162" s="91">
        <v>1962</v>
      </c>
      <c r="D1162" s="131" t="s">
        <v>1934</v>
      </c>
      <c r="E1162" s="131" t="s">
        <v>16</v>
      </c>
      <c r="F1162" s="97">
        <v>2</v>
      </c>
      <c r="G1162" s="97">
        <v>2</v>
      </c>
      <c r="H1162" s="23">
        <v>1440.01</v>
      </c>
      <c r="I1162" s="23">
        <v>0</v>
      </c>
      <c r="J1162" s="23">
        <v>789.78</v>
      </c>
      <c r="K1162" s="23">
        <f t="shared" si="169"/>
        <v>7740069.25</v>
      </c>
      <c r="L1162" s="23">
        <v>0</v>
      </c>
      <c r="M1162" s="23">
        <v>0</v>
      </c>
      <c r="N1162" s="23">
        <v>0</v>
      </c>
      <c r="O1162" s="23">
        <f>[1]Лист1!$D$1189</f>
        <v>7740069.25</v>
      </c>
      <c r="P1162" s="23">
        <f t="shared" si="170"/>
        <v>5375.0107638141399</v>
      </c>
      <c r="Q1162" s="23">
        <v>9673</v>
      </c>
      <c r="R1162" s="23" t="s">
        <v>572</v>
      </c>
      <c r="S1162" s="9"/>
      <c r="T1162" s="2"/>
      <c r="U1162" s="2"/>
    </row>
    <row r="1163" spans="1:21" s="62" customFormat="1" ht="30" customHeight="1" x14ac:dyDescent="0.3">
      <c r="A1163" s="60">
        <v>1101</v>
      </c>
      <c r="B1163" s="61" t="s">
        <v>1480</v>
      </c>
      <c r="C1163" s="106">
        <v>1961</v>
      </c>
      <c r="D1163" s="131" t="s">
        <v>1934</v>
      </c>
      <c r="E1163" s="131" t="s">
        <v>16</v>
      </c>
      <c r="F1163" s="97">
        <v>2</v>
      </c>
      <c r="G1163" s="97">
        <v>2</v>
      </c>
      <c r="H1163" s="23">
        <v>1638.13</v>
      </c>
      <c r="I1163" s="23">
        <v>0</v>
      </c>
      <c r="J1163" s="23">
        <v>802.53</v>
      </c>
      <c r="K1163" s="23">
        <f t="shared" si="169"/>
        <v>8517690.25</v>
      </c>
      <c r="L1163" s="23">
        <v>0</v>
      </c>
      <c r="M1163" s="23">
        <v>0</v>
      </c>
      <c r="N1163" s="23">
        <v>0</v>
      </c>
      <c r="O1163" s="23">
        <f>[1]Лист1!$D$1190</f>
        <v>8517690.25</v>
      </c>
      <c r="P1163" s="23">
        <f t="shared" si="170"/>
        <v>5199.6424276461576</v>
      </c>
      <c r="Q1163" s="23">
        <v>9673</v>
      </c>
      <c r="R1163" s="23" t="s">
        <v>572</v>
      </c>
      <c r="S1163" s="9"/>
      <c r="T1163" s="2"/>
      <c r="U1163" s="2"/>
    </row>
    <row r="1164" spans="1:21" s="62" customFormat="1" ht="30" customHeight="1" x14ac:dyDescent="0.3">
      <c r="A1164" s="60">
        <v>1102</v>
      </c>
      <c r="B1164" s="61" t="s">
        <v>1198</v>
      </c>
      <c r="C1164" s="106">
        <v>1960</v>
      </c>
      <c r="D1164" s="131" t="s">
        <v>1934</v>
      </c>
      <c r="E1164" s="91" t="s">
        <v>16</v>
      </c>
      <c r="F1164" s="97">
        <v>2</v>
      </c>
      <c r="G1164" s="97">
        <v>1</v>
      </c>
      <c r="H1164" s="23">
        <v>502.27</v>
      </c>
      <c r="I1164" s="23">
        <v>0</v>
      </c>
      <c r="J1164" s="23">
        <v>284.27</v>
      </c>
      <c r="K1164" s="23">
        <f t="shared" si="169"/>
        <v>3196709.75</v>
      </c>
      <c r="L1164" s="23">
        <v>0</v>
      </c>
      <c r="M1164" s="23">
        <v>0</v>
      </c>
      <c r="N1164" s="23">
        <v>0</v>
      </c>
      <c r="O1164" s="23">
        <f>[1]Лист1!$D$343</f>
        <v>3196709.75</v>
      </c>
      <c r="P1164" s="23">
        <f t="shared" si="170"/>
        <v>6364.5245585043904</v>
      </c>
      <c r="Q1164" s="23">
        <v>9673</v>
      </c>
      <c r="R1164" s="23" t="s">
        <v>573</v>
      </c>
      <c r="S1164" s="9"/>
      <c r="T1164" s="2"/>
      <c r="U1164" s="2"/>
    </row>
    <row r="1165" spans="1:21" ht="30" customHeight="1" x14ac:dyDescent="0.3">
      <c r="A1165" s="60">
        <v>1103</v>
      </c>
      <c r="B1165" s="61" t="s">
        <v>1199</v>
      </c>
      <c r="C1165" s="106">
        <v>1960</v>
      </c>
      <c r="D1165" s="131" t="s">
        <v>1934</v>
      </c>
      <c r="E1165" s="91" t="s">
        <v>16</v>
      </c>
      <c r="F1165" s="97">
        <v>2</v>
      </c>
      <c r="G1165" s="97">
        <v>1</v>
      </c>
      <c r="H1165" s="23">
        <v>486.14</v>
      </c>
      <c r="I1165" s="23">
        <v>0</v>
      </c>
      <c r="J1165" s="23">
        <v>282.14</v>
      </c>
      <c r="K1165" s="23">
        <f t="shared" si="169"/>
        <v>3133399.5</v>
      </c>
      <c r="L1165" s="23">
        <v>0</v>
      </c>
      <c r="M1165" s="23">
        <v>0</v>
      </c>
      <c r="N1165" s="23">
        <v>0</v>
      </c>
      <c r="O1165" s="23">
        <f>[1]Лист1!$D$344</f>
        <v>3133399.5</v>
      </c>
      <c r="P1165" s="23">
        <f t="shared" si="170"/>
        <v>6445.4673550828984</v>
      </c>
      <c r="Q1165" s="23">
        <v>9673</v>
      </c>
      <c r="R1165" s="23" t="s">
        <v>573</v>
      </c>
    </row>
    <row r="1166" spans="1:21" ht="30" customHeight="1" x14ac:dyDescent="0.3">
      <c r="A1166" s="60">
        <v>1104</v>
      </c>
      <c r="B1166" s="61" t="s">
        <v>1200</v>
      </c>
      <c r="C1166" s="106">
        <v>1960</v>
      </c>
      <c r="D1166" s="131" t="s">
        <v>1934</v>
      </c>
      <c r="E1166" s="91" t="s">
        <v>16</v>
      </c>
      <c r="F1166" s="97">
        <v>2</v>
      </c>
      <c r="G1166" s="97">
        <v>1</v>
      </c>
      <c r="H1166" s="23">
        <v>506.8</v>
      </c>
      <c r="I1166" s="23">
        <v>0</v>
      </c>
      <c r="J1166" s="23">
        <v>283.60000000000002</v>
      </c>
      <c r="K1166" s="23">
        <f t="shared" si="169"/>
        <v>3345775</v>
      </c>
      <c r="L1166" s="23">
        <v>0</v>
      </c>
      <c r="M1166" s="23">
        <v>0</v>
      </c>
      <c r="N1166" s="23">
        <v>0</v>
      </c>
      <c r="O1166" s="23">
        <f>[1]Лист1!$D$345</f>
        <v>3345775</v>
      </c>
      <c r="P1166" s="23">
        <f t="shared" si="170"/>
        <v>6601.7659826361478</v>
      </c>
      <c r="Q1166" s="23">
        <v>9673</v>
      </c>
      <c r="R1166" s="23" t="s">
        <v>573</v>
      </c>
      <c r="S1166" s="58"/>
      <c r="T1166" s="58"/>
      <c r="U1166" s="58"/>
    </row>
    <row r="1167" spans="1:21" s="62" customFormat="1" ht="30" customHeight="1" x14ac:dyDescent="0.3">
      <c r="A1167" s="60">
        <v>1105</v>
      </c>
      <c r="B1167" s="61" t="s">
        <v>1201</v>
      </c>
      <c r="C1167" s="106">
        <v>1960</v>
      </c>
      <c r="D1167" s="131" t="s">
        <v>1934</v>
      </c>
      <c r="E1167" s="91" t="s">
        <v>16</v>
      </c>
      <c r="F1167" s="97">
        <v>2</v>
      </c>
      <c r="G1167" s="97">
        <v>1</v>
      </c>
      <c r="H1167" s="23">
        <v>499.5</v>
      </c>
      <c r="I1167" s="23">
        <v>0</v>
      </c>
      <c r="J1167" s="23">
        <v>288.5</v>
      </c>
      <c r="K1167" s="23">
        <f t="shared" si="169"/>
        <v>3410897.5</v>
      </c>
      <c r="L1167" s="23">
        <v>0</v>
      </c>
      <c r="M1167" s="23">
        <v>0</v>
      </c>
      <c r="N1167" s="23">
        <v>0</v>
      </c>
      <c r="O1167" s="23">
        <f>[1]Лист1!$D$346</f>
        <v>3410897.5</v>
      </c>
      <c r="P1167" s="23">
        <f t="shared" si="170"/>
        <v>6828.6236236236236</v>
      </c>
      <c r="Q1167" s="23">
        <v>9673</v>
      </c>
      <c r="R1167" s="23" t="s">
        <v>573</v>
      </c>
      <c r="S1167" s="9"/>
      <c r="T1167" s="2"/>
      <c r="U1167" s="2"/>
    </row>
    <row r="1168" spans="1:21" s="62" customFormat="1" ht="30" customHeight="1" x14ac:dyDescent="0.3">
      <c r="A1168" s="60">
        <v>1106</v>
      </c>
      <c r="B1168" s="61" t="s">
        <v>1202</v>
      </c>
      <c r="C1168" s="106">
        <v>1960</v>
      </c>
      <c r="D1168" s="131" t="s">
        <v>1934</v>
      </c>
      <c r="E1168" s="91" t="s">
        <v>16</v>
      </c>
      <c r="F1168" s="97">
        <v>2</v>
      </c>
      <c r="G1168" s="97">
        <v>2</v>
      </c>
      <c r="H1168" s="23">
        <v>1407.93</v>
      </c>
      <c r="I1168" s="23">
        <v>0</v>
      </c>
      <c r="J1168" s="23">
        <v>776.95</v>
      </c>
      <c r="K1168" s="23">
        <f t="shared" si="169"/>
        <v>7614155.25</v>
      </c>
      <c r="L1168" s="23">
        <v>0</v>
      </c>
      <c r="M1168" s="23">
        <v>0</v>
      </c>
      <c r="N1168" s="23">
        <v>0</v>
      </c>
      <c r="O1168" s="23">
        <f>[1]Лист1!$D$347</f>
        <v>7614155.25</v>
      </c>
      <c r="P1168" s="23">
        <f t="shared" si="170"/>
        <v>5408.0495834309941</v>
      </c>
      <c r="Q1168" s="23">
        <v>9673</v>
      </c>
      <c r="R1168" s="23" t="s">
        <v>573</v>
      </c>
      <c r="S1168" s="9"/>
      <c r="T1168" s="2"/>
      <c r="U1168" s="2"/>
    </row>
    <row r="1169" spans="1:21" s="62" customFormat="1" ht="30" customHeight="1" x14ac:dyDescent="0.3">
      <c r="A1169" s="60">
        <v>1107</v>
      </c>
      <c r="B1169" s="61" t="s">
        <v>1203</v>
      </c>
      <c r="C1169" s="106">
        <v>1960</v>
      </c>
      <c r="D1169" s="131" t="s">
        <v>1934</v>
      </c>
      <c r="E1169" s="91" t="s">
        <v>16</v>
      </c>
      <c r="F1169" s="97">
        <v>2</v>
      </c>
      <c r="G1169" s="97">
        <v>1</v>
      </c>
      <c r="H1169" s="23">
        <v>494.52</v>
      </c>
      <c r="I1169" s="23">
        <v>0</v>
      </c>
      <c r="J1169" s="23">
        <v>279.52</v>
      </c>
      <c r="K1169" s="23">
        <f t="shared" si="169"/>
        <v>3203801</v>
      </c>
      <c r="L1169" s="23">
        <v>0</v>
      </c>
      <c r="M1169" s="23">
        <v>0</v>
      </c>
      <c r="N1169" s="23">
        <v>0</v>
      </c>
      <c r="O1169" s="23">
        <f>[1]Лист1!$D$348</f>
        <v>3203801</v>
      </c>
      <c r="P1169" s="23">
        <f t="shared" si="170"/>
        <v>6478.6075386233115</v>
      </c>
      <c r="Q1169" s="23">
        <v>9673</v>
      </c>
      <c r="R1169" s="23" t="s">
        <v>573</v>
      </c>
      <c r="S1169" s="9"/>
      <c r="T1169" s="2"/>
      <c r="U1169" s="2"/>
    </row>
    <row r="1170" spans="1:21" s="62" customFormat="1" ht="30" customHeight="1" x14ac:dyDescent="0.3">
      <c r="A1170" s="60">
        <v>1108</v>
      </c>
      <c r="B1170" s="61" t="s">
        <v>1191</v>
      </c>
      <c r="C1170" s="106">
        <v>1959</v>
      </c>
      <c r="D1170" s="131" t="s">
        <v>1934</v>
      </c>
      <c r="E1170" s="91" t="s">
        <v>16</v>
      </c>
      <c r="F1170" s="97">
        <v>2</v>
      </c>
      <c r="G1170" s="97">
        <v>1</v>
      </c>
      <c r="H1170" s="23">
        <v>507.97</v>
      </c>
      <c r="I1170" s="23">
        <v>0</v>
      </c>
      <c r="J1170" s="23">
        <v>287.47000000000003</v>
      </c>
      <c r="K1170" s="23">
        <f t="shared" si="169"/>
        <v>3219082.25</v>
      </c>
      <c r="L1170" s="23">
        <v>0</v>
      </c>
      <c r="M1170" s="23">
        <v>0</v>
      </c>
      <c r="N1170" s="23">
        <v>0</v>
      </c>
      <c r="O1170" s="23">
        <f>[1]Лист1!$D$336</f>
        <v>3219082.25</v>
      </c>
      <c r="P1170" s="23">
        <f t="shared" si="170"/>
        <v>6337.1503238380219</v>
      </c>
      <c r="Q1170" s="23">
        <v>9673</v>
      </c>
      <c r="R1170" s="23" t="s">
        <v>573</v>
      </c>
      <c r="S1170" s="9"/>
      <c r="T1170" s="2"/>
      <c r="U1170" s="2"/>
    </row>
    <row r="1171" spans="1:21" s="62" customFormat="1" ht="30" customHeight="1" x14ac:dyDescent="0.3">
      <c r="A1171" s="60">
        <v>1109</v>
      </c>
      <c r="B1171" s="61" t="s">
        <v>1192</v>
      </c>
      <c r="C1171" s="106">
        <v>1959</v>
      </c>
      <c r="D1171" s="131" t="s">
        <v>1934</v>
      </c>
      <c r="E1171" s="91" t="s">
        <v>16</v>
      </c>
      <c r="F1171" s="97">
        <v>2</v>
      </c>
      <c r="G1171" s="97">
        <v>1</v>
      </c>
      <c r="H1171" s="23">
        <v>479.3</v>
      </c>
      <c r="I1171" s="23">
        <v>0</v>
      </c>
      <c r="J1171" s="23">
        <v>281.8</v>
      </c>
      <c r="K1171" s="23">
        <f t="shared" si="169"/>
        <v>3125307.5</v>
      </c>
      <c r="L1171" s="23">
        <v>0</v>
      </c>
      <c r="M1171" s="23">
        <v>0</v>
      </c>
      <c r="N1171" s="23">
        <v>0</v>
      </c>
      <c r="O1171" s="23">
        <f>[1]Лист1!$D$337</f>
        <v>3125307.5</v>
      </c>
      <c r="P1171" s="23">
        <f t="shared" si="170"/>
        <v>6520.5664510744837</v>
      </c>
      <c r="Q1171" s="23">
        <v>9673</v>
      </c>
      <c r="R1171" s="23" t="s">
        <v>573</v>
      </c>
      <c r="S1171" s="9"/>
      <c r="T1171" s="2"/>
      <c r="U1171" s="2"/>
    </row>
    <row r="1172" spans="1:21" s="62" customFormat="1" ht="30" customHeight="1" x14ac:dyDescent="0.3">
      <c r="A1172" s="60">
        <v>1110</v>
      </c>
      <c r="B1172" s="61" t="s">
        <v>1193</v>
      </c>
      <c r="C1172" s="106">
        <v>1960</v>
      </c>
      <c r="D1172" s="131" t="s">
        <v>1934</v>
      </c>
      <c r="E1172" s="91" t="s">
        <v>16</v>
      </c>
      <c r="F1172" s="97">
        <v>2</v>
      </c>
      <c r="G1172" s="97">
        <v>1</v>
      </c>
      <c r="H1172" s="23">
        <v>698.09</v>
      </c>
      <c r="I1172" s="23">
        <v>0</v>
      </c>
      <c r="J1172" s="23">
        <v>285.08999999999997</v>
      </c>
      <c r="K1172" s="23">
        <f t="shared" si="169"/>
        <v>3984058.25</v>
      </c>
      <c r="L1172" s="23">
        <v>0</v>
      </c>
      <c r="M1172" s="23">
        <v>0</v>
      </c>
      <c r="N1172" s="23">
        <v>0</v>
      </c>
      <c r="O1172" s="23">
        <f>[1]Лист1!$D$338</f>
        <v>3984058.25</v>
      </c>
      <c r="P1172" s="23">
        <f t="shared" si="170"/>
        <v>5707.08397198069</v>
      </c>
      <c r="Q1172" s="23">
        <v>9673</v>
      </c>
      <c r="R1172" s="23" t="s">
        <v>573</v>
      </c>
      <c r="S1172" s="9"/>
      <c r="T1172" s="2"/>
      <c r="U1172" s="2"/>
    </row>
    <row r="1173" spans="1:21" s="62" customFormat="1" ht="30" customHeight="1" x14ac:dyDescent="0.3">
      <c r="A1173" s="60">
        <v>1111</v>
      </c>
      <c r="B1173" s="61" t="s">
        <v>462</v>
      </c>
      <c r="C1173" s="131">
        <v>1948</v>
      </c>
      <c r="D1173" s="131" t="s">
        <v>1934</v>
      </c>
      <c r="E1173" s="131" t="s">
        <v>16</v>
      </c>
      <c r="F1173" s="97">
        <v>3</v>
      </c>
      <c r="G1173" s="97">
        <v>2</v>
      </c>
      <c r="H1173" s="23">
        <v>1523.13</v>
      </c>
      <c r="I1173" s="23">
        <v>0</v>
      </c>
      <c r="J1173" s="23">
        <v>801.93</v>
      </c>
      <c r="K1173" s="23">
        <f t="shared" si="169"/>
        <v>532000</v>
      </c>
      <c r="L1173" s="23">
        <v>0</v>
      </c>
      <c r="M1173" s="23">
        <v>0</v>
      </c>
      <c r="N1173" s="23">
        <v>0</v>
      </c>
      <c r="O1173" s="23">
        <f>[1]Лист1!$D$1191</f>
        <v>532000</v>
      </c>
      <c r="P1173" s="23">
        <f t="shared" si="170"/>
        <v>349.2807573877476</v>
      </c>
      <c r="Q1173" s="23">
        <v>9673</v>
      </c>
      <c r="R1173" s="23" t="s">
        <v>572</v>
      </c>
      <c r="S1173" s="9"/>
      <c r="T1173" s="2"/>
      <c r="U1173" s="2"/>
    </row>
    <row r="1174" spans="1:21" s="62" customFormat="1" ht="30" customHeight="1" x14ac:dyDescent="0.3">
      <c r="A1174" s="60">
        <v>1112</v>
      </c>
      <c r="B1174" s="61" t="s">
        <v>1599</v>
      </c>
      <c r="C1174" s="131">
        <v>1971</v>
      </c>
      <c r="D1174" s="131" t="s">
        <v>1934</v>
      </c>
      <c r="E1174" s="91" t="s">
        <v>16</v>
      </c>
      <c r="F1174" s="97">
        <v>3</v>
      </c>
      <c r="G1174" s="97">
        <v>2</v>
      </c>
      <c r="H1174" s="23">
        <v>1263.5999999999999</v>
      </c>
      <c r="I1174" s="23">
        <v>0</v>
      </c>
      <c r="J1174" s="23">
        <v>504.4</v>
      </c>
      <c r="K1174" s="23">
        <f t="shared" si="169"/>
        <v>11211440</v>
      </c>
      <c r="L1174" s="23">
        <v>0</v>
      </c>
      <c r="M1174" s="23">
        <v>0</v>
      </c>
      <c r="N1174" s="23">
        <v>0</v>
      </c>
      <c r="O1174" s="23">
        <f>[1]Лист1!$D$1961</f>
        <v>11211440</v>
      </c>
      <c r="P1174" s="23">
        <f t="shared" si="170"/>
        <v>8872.6179170623618</v>
      </c>
      <c r="Q1174" s="23">
        <v>9673</v>
      </c>
      <c r="R1174" s="23" t="s">
        <v>571</v>
      </c>
      <c r="S1174" s="9"/>
      <c r="T1174" s="2"/>
      <c r="U1174" s="2"/>
    </row>
    <row r="1175" spans="1:21" ht="61.5" customHeight="1" x14ac:dyDescent="0.3">
      <c r="A1175" s="60">
        <v>1113</v>
      </c>
      <c r="B1175" s="61" t="s">
        <v>437</v>
      </c>
      <c r="C1175" s="131" t="s">
        <v>2248</v>
      </c>
      <c r="D1175" s="131" t="s">
        <v>1934</v>
      </c>
      <c r="E1175" s="131" t="s">
        <v>16</v>
      </c>
      <c r="F1175" s="97">
        <v>3</v>
      </c>
      <c r="G1175" s="97">
        <v>1</v>
      </c>
      <c r="H1175" s="23">
        <v>621.6</v>
      </c>
      <c r="I1175" s="23">
        <v>0</v>
      </c>
      <c r="J1175" s="23">
        <v>474.4</v>
      </c>
      <c r="K1175" s="23">
        <f t="shared" si="169"/>
        <v>2225580</v>
      </c>
      <c r="L1175" s="23">
        <v>0</v>
      </c>
      <c r="M1175" s="23">
        <v>0</v>
      </c>
      <c r="N1175" s="23">
        <v>0</v>
      </c>
      <c r="O1175" s="23">
        <f>[1]Лист1!$D$1192</f>
        <v>2225580</v>
      </c>
      <c r="P1175" s="23">
        <f t="shared" si="170"/>
        <v>3580.4054054054054</v>
      </c>
      <c r="Q1175" s="23">
        <v>9673</v>
      </c>
      <c r="R1175" s="23" t="s">
        <v>572</v>
      </c>
    </row>
    <row r="1176" spans="1:21" ht="30" customHeight="1" x14ac:dyDescent="0.3">
      <c r="A1176" s="60">
        <v>1114</v>
      </c>
      <c r="B1176" s="61" t="s">
        <v>535</v>
      </c>
      <c r="C1176" s="91">
        <v>1947</v>
      </c>
      <c r="D1176" s="131" t="s">
        <v>1934</v>
      </c>
      <c r="E1176" s="131" t="s">
        <v>16</v>
      </c>
      <c r="F1176" s="97">
        <v>4</v>
      </c>
      <c r="G1176" s="97">
        <v>3</v>
      </c>
      <c r="H1176" s="23">
        <v>2918.6</v>
      </c>
      <c r="I1176" s="23">
        <v>861.4</v>
      </c>
      <c r="J1176" s="23">
        <v>1326.5</v>
      </c>
      <c r="K1176" s="23">
        <f t="shared" si="169"/>
        <v>11555504.999999998</v>
      </c>
      <c r="L1176" s="23">
        <v>0</v>
      </c>
      <c r="M1176" s="23">
        <v>0</v>
      </c>
      <c r="N1176" s="23">
        <v>0</v>
      </c>
      <c r="O1176" s="23">
        <f>[1]Лист1!$D$349</f>
        <v>11555504.999999998</v>
      </c>
      <c r="P1176" s="23">
        <f t="shared" si="170"/>
        <v>3959.2630028095659</v>
      </c>
      <c r="Q1176" s="23">
        <v>9673</v>
      </c>
      <c r="R1176" s="23" t="s">
        <v>573</v>
      </c>
    </row>
    <row r="1177" spans="1:21" ht="30" customHeight="1" x14ac:dyDescent="0.3">
      <c r="A1177" s="60">
        <v>1115</v>
      </c>
      <c r="B1177" s="61" t="s">
        <v>1204</v>
      </c>
      <c r="C1177" s="106">
        <v>1956</v>
      </c>
      <c r="D1177" s="131" t="s">
        <v>1934</v>
      </c>
      <c r="E1177" s="91" t="s">
        <v>16</v>
      </c>
      <c r="F1177" s="97">
        <v>3</v>
      </c>
      <c r="G1177" s="97">
        <v>1</v>
      </c>
      <c r="H1177" s="23">
        <v>1191.5999999999999</v>
      </c>
      <c r="I1177" s="23">
        <v>198.3</v>
      </c>
      <c r="J1177" s="23">
        <v>456.1</v>
      </c>
      <c r="K1177" s="23">
        <f t="shared" si="169"/>
        <v>4777030</v>
      </c>
      <c r="L1177" s="23">
        <v>0</v>
      </c>
      <c r="M1177" s="23">
        <v>0</v>
      </c>
      <c r="N1177" s="23">
        <v>0</v>
      </c>
      <c r="O1177" s="23">
        <f>[1]Лист1!$D$350</f>
        <v>4777030</v>
      </c>
      <c r="P1177" s="23">
        <f t="shared" si="170"/>
        <v>4008.9207787848272</v>
      </c>
      <c r="Q1177" s="23">
        <v>9673</v>
      </c>
      <c r="R1177" s="23" t="s">
        <v>573</v>
      </c>
      <c r="S1177" s="58"/>
      <c r="T1177" s="58"/>
      <c r="U1177" s="58"/>
    </row>
    <row r="1178" spans="1:21" ht="30" customHeight="1" x14ac:dyDescent="0.3">
      <c r="A1178" s="60">
        <v>1116</v>
      </c>
      <c r="B1178" s="61" t="s">
        <v>1481</v>
      </c>
      <c r="C1178" s="106">
        <v>1961</v>
      </c>
      <c r="D1178" s="131" t="s">
        <v>1934</v>
      </c>
      <c r="E1178" s="131" t="s">
        <v>16</v>
      </c>
      <c r="F1178" s="97">
        <v>2</v>
      </c>
      <c r="G1178" s="97">
        <v>2</v>
      </c>
      <c r="H1178" s="23">
        <v>988.6</v>
      </c>
      <c r="I1178" s="23">
        <v>0</v>
      </c>
      <c r="J1178" s="23">
        <v>561.4</v>
      </c>
      <c r="K1178" s="23">
        <f t="shared" si="169"/>
        <v>5855755</v>
      </c>
      <c r="L1178" s="23">
        <v>0</v>
      </c>
      <c r="M1178" s="23">
        <v>0</v>
      </c>
      <c r="N1178" s="23">
        <v>0</v>
      </c>
      <c r="O1178" s="23">
        <f>[1]Лист1!$D$1193</f>
        <v>5855755</v>
      </c>
      <c r="P1178" s="23">
        <f t="shared" si="170"/>
        <v>5923.280396520332</v>
      </c>
      <c r="Q1178" s="23">
        <v>9673</v>
      </c>
      <c r="R1178" s="23" t="s">
        <v>572</v>
      </c>
      <c r="S1178" s="58"/>
      <c r="T1178" s="58"/>
      <c r="U1178" s="58"/>
    </row>
    <row r="1179" spans="1:21" s="62" customFormat="1" ht="30" customHeight="1" x14ac:dyDescent="0.3">
      <c r="A1179" s="60">
        <v>1117</v>
      </c>
      <c r="B1179" s="61" t="s">
        <v>1205</v>
      </c>
      <c r="C1179" s="106">
        <v>1960</v>
      </c>
      <c r="D1179" s="131" t="s">
        <v>1934</v>
      </c>
      <c r="E1179" s="91" t="s">
        <v>16</v>
      </c>
      <c r="F1179" s="97">
        <v>2</v>
      </c>
      <c r="G1179" s="97">
        <v>1</v>
      </c>
      <c r="H1179" s="23">
        <v>495.4</v>
      </c>
      <c r="I1179" s="23">
        <v>0</v>
      </c>
      <c r="J1179" s="23">
        <v>273.89999999999998</v>
      </c>
      <c r="K1179" s="23">
        <f t="shared" si="169"/>
        <v>3128484</v>
      </c>
      <c r="L1179" s="23">
        <v>0</v>
      </c>
      <c r="M1179" s="23">
        <v>0</v>
      </c>
      <c r="N1179" s="23">
        <v>0</v>
      </c>
      <c r="O1179" s="23">
        <f>[1]Лист1!$D$351</f>
        <v>3128484</v>
      </c>
      <c r="P1179" s="23">
        <f t="shared" si="170"/>
        <v>6315.0666128381108</v>
      </c>
      <c r="Q1179" s="23">
        <v>9673</v>
      </c>
      <c r="R1179" s="23" t="s">
        <v>573</v>
      </c>
      <c r="S1179" s="9"/>
      <c r="T1179" s="2"/>
      <c r="U1179" s="2"/>
    </row>
    <row r="1180" spans="1:21" s="62" customFormat="1" ht="30" customHeight="1" x14ac:dyDescent="0.3">
      <c r="A1180" s="60">
        <v>1118</v>
      </c>
      <c r="B1180" s="61" t="s">
        <v>1206</v>
      </c>
      <c r="C1180" s="106">
        <v>1960</v>
      </c>
      <c r="D1180" s="131" t="s">
        <v>1934</v>
      </c>
      <c r="E1180" s="91" t="s">
        <v>16</v>
      </c>
      <c r="F1180" s="97">
        <v>2</v>
      </c>
      <c r="G1180" s="97">
        <v>2</v>
      </c>
      <c r="H1180" s="23">
        <v>916.7</v>
      </c>
      <c r="I1180" s="23">
        <v>0</v>
      </c>
      <c r="J1180" s="23">
        <v>542</v>
      </c>
      <c r="K1180" s="23">
        <f t="shared" si="169"/>
        <v>5573547.5</v>
      </c>
      <c r="L1180" s="23">
        <v>0</v>
      </c>
      <c r="M1180" s="23">
        <v>0</v>
      </c>
      <c r="N1180" s="23">
        <v>0</v>
      </c>
      <c r="O1180" s="23">
        <f>[1]Лист1!$D$352</f>
        <v>5573547.5</v>
      </c>
      <c r="P1180" s="23">
        <f t="shared" si="170"/>
        <v>6080.0125449983634</v>
      </c>
      <c r="Q1180" s="23">
        <v>9673</v>
      </c>
      <c r="R1180" s="23" t="s">
        <v>573</v>
      </c>
      <c r="S1180" s="9"/>
      <c r="T1180" s="2"/>
      <c r="U1180" s="2"/>
    </row>
    <row r="1181" spans="1:21" ht="30" customHeight="1" x14ac:dyDescent="0.3">
      <c r="A1181" s="60">
        <v>1119</v>
      </c>
      <c r="B1181" s="61" t="s">
        <v>1600</v>
      </c>
      <c r="C1181" s="91">
        <v>1969</v>
      </c>
      <c r="D1181" s="131" t="s">
        <v>1934</v>
      </c>
      <c r="E1181" s="91" t="s">
        <v>16</v>
      </c>
      <c r="F1181" s="97">
        <v>5</v>
      </c>
      <c r="G1181" s="97">
        <v>4</v>
      </c>
      <c r="H1181" s="23">
        <v>4523.28</v>
      </c>
      <c r="I1181" s="23">
        <v>0</v>
      </c>
      <c r="J1181" s="23">
        <v>3393.9</v>
      </c>
      <c r="K1181" s="23">
        <f t="shared" si="169"/>
        <v>27531454</v>
      </c>
      <c r="L1181" s="23">
        <v>0</v>
      </c>
      <c r="M1181" s="23">
        <v>0</v>
      </c>
      <c r="N1181" s="23">
        <v>0</v>
      </c>
      <c r="O1181" s="23">
        <f>[1]Лист1!$D$1962</f>
        <v>27531454</v>
      </c>
      <c r="P1181" s="23">
        <f t="shared" si="170"/>
        <v>6086.6128119417772</v>
      </c>
      <c r="Q1181" s="23">
        <v>9673</v>
      </c>
      <c r="R1181" s="23" t="s">
        <v>571</v>
      </c>
    </row>
    <row r="1182" spans="1:21" s="62" customFormat="1" ht="30" customHeight="1" x14ac:dyDescent="0.3">
      <c r="A1182" s="60">
        <v>1120</v>
      </c>
      <c r="B1182" s="61" t="s">
        <v>1207</v>
      </c>
      <c r="C1182" s="106">
        <v>1960</v>
      </c>
      <c r="D1182" s="131" t="s">
        <v>1934</v>
      </c>
      <c r="E1182" s="91" t="s">
        <v>16</v>
      </c>
      <c r="F1182" s="97">
        <v>2</v>
      </c>
      <c r="G1182" s="97">
        <v>2</v>
      </c>
      <c r="H1182" s="23">
        <v>1003.6</v>
      </c>
      <c r="I1182" s="23">
        <v>0</v>
      </c>
      <c r="J1182" s="23">
        <v>565.4</v>
      </c>
      <c r="K1182" s="23">
        <f t="shared" si="169"/>
        <v>5970144.8000000007</v>
      </c>
      <c r="L1182" s="23">
        <v>0</v>
      </c>
      <c r="M1182" s="23">
        <v>0</v>
      </c>
      <c r="N1182" s="23">
        <v>0</v>
      </c>
      <c r="O1182" s="23">
        <f>[1]Лист1!$D$353</f>
        <v>5970144.8000000007</v>
      </c>
      <c r="P1182" s="23">
        <f t="shared" si="170"/>
        <v>5948.7293742526908</v>
      </c>
      <c r="Q1182" s="23">
        <v>9673</v>
      </c>
      <c r="R1182" s="23" t="s">
        <v>573</v>
      </c>
      <c r="S1182" s="9"/>
      <c r="T1182" s="2"/>
      <c r="U1182" s="2"/>
    </row>
    <row r="1183" spans="1:21" ht="30" customHeight="1" x14ac:dyDescent="0.3">
      <c r="A1183" s="60">
        <v>1121</v>
      </c>
      <c r="B1183" s="142" t="s">
        <v>2155</v>
      </c>
      <c r="C1183" s="91">
        <v>1989</v>
      </c>
      <c r="D1183" s="131" t="s">
        <v>1934</v>
      </c>
      <c r="E1183" s="91" t="s">
        <v>16</v>
      </c>
      <c r="F1183" s="87">
        <v>9</v>
      </c>
      <c r="G1183" s="87">
        <v>5</v>
      </c>
      <c r="H1183" s="23">
        <v>14380.44</v>
      </c>
      <c r="I1183" s="23">
        <v>1345.3</v>
      </c>
      <c r="J1183" s="23">
        <v>10017.5</v>
      </c>
      <c r="K1183" s="23">
        <f t="shared" si="169"/>
        <v>17700000</v>
      </c>
      <c r="L1183" s="23">
        <v>0</v>
      </c>
      <c r="M1183" s="23">
        <v>0</v>
      </c>
      <c r="N1183" s="23">
        <v>0</v>
      </c>
      <c r="O1183" s="23">
        <f>[1]Лист1!$D$1194</f>
        <v>17700000</v>
      </c>
      <c r="P1183" s="23">
        <f t="shared" si="170"/>
        <v>1230.8385557048323</v>
      </c>
      <c r="Q1183" s="23">
        <v>9673</v>
      </c>
      <c r="R1183" s="130" t="s">
        <v>572</v>
      </c>
      <c r="S1183" s="74"/>
    </row>
    <row r="1184" spans="1:21" ht="30" customHeight="1" x14ac:dyDescent="0.3">
      <c r="A1184" s="60">
        <v>1122</v>
      </c>
      <c r="B1184" s="142" t="s">
        <v>1601</v>
      </c>
      <c r="C1184" s="91">
        <v>1990</v>
      </c>
      <c r="D1184" s="131" t="s">
        <v>1934</v>
      </c>
      <c r="E1184" s="91" t="s">
        <v>16</v>
      </c>
      <c r="F1184" s="87">
        <v>9</v>
      </c>
      <c r="G1184" s="87">
        <v>5</v>
      </c>
      <c r="H1184" s="23">
        <v>14447.5</v>
      </c>
      <c r="I1184" s="23">
        <v>43.2</v>
      </c>
      <c r="J1184" s="23">
        <v>7000</v>
      </c>
      <c r="K1184" s="23">
        <f t="shared" si="169"/>
        <v>74456437.5</v>
      </c>
      <c r="L1184" s="23">
        <v>0</v>
      </c>
      <c r="M1184" s="23">
        <v>0</v>
      </c>
      <c r="N1184" s="23">
        <v>0</v>
      </c>
      <c r="O1184" s="23">
        <f>[1]Лист1!$D$1963</f>
        <v>74456437.5</v>
      </c>
      <c r="P1184" s="23">
        <f t="shared" si="170"/>
        <v>5153.5862605987195</v>
      </c>
      <c r="Q1184" s="23">
        <v>9673</v>
      </c>
      <c r="R1184" s="23" t="s">
        <v>571</v>
      </c>
      <c r="S1184" s="74"/>
    </row>
    <row r="1185" spans="1:21" ht="30" customHeight="1" x14ac:dyDescent="0.3">
      <c r="A1185" s="60">
        <v>1123</v>
      </c>
      <c r="B1185" s="61" t="s">
        <v>1208</v>
      </c>
      <c r="C1185" s="106">
        <v>1960</v>
      </c>
      <c r="D1185" s="131" t="s">
        <v>1934</v>
      </c>
      <c r="E1185" s="91" t="s">
        <v>16</v>
      </c>
      <c r="F1185" s="97">
        <v>2</v>
      </c>
      <c r="G1185" s="97">
        <v>2</v>
      </c>
      <c r="H1185" s="23">
        <v>905.82</v>
      </c>
      <c r="I1185" s="23">
        <v>0</v>
      </c>
      <c r="J1185" s="23">
        <v>555.23</v>
      </c>
      <c r="K1185" s="23">
        <f t="shared" si="169"/>
        <v>5530843.5</v>
      </c>
      <c r="L1185" s="23">
        <v>0</v>
      </c>
      <c r="M1185" s="23">
        <v>0</v>
      </c>
      <c r="N1185" s="23">
        <v>0</v>
      </c>
      <c r="O1185" s="23">
        <f>[1]Лист1!$D$354</f>
        <v>5530843.5</v>
      </c>
      <c r="P1185" s="23">
        <f t="shared" si="170"/>
        <v>6105.8968669272035</v>
      </c>
      <c r="Q1185" s="23">
        <v>9673</v>
      </c>
      <c r="R1185" s="23" t="s">
        <v>573</v>
      </c>
    </row>
    <row r="1186" spans="1:21" ht="30" customHeight="1" x14ac:dyDescent="0.3">
      <c r="A1186" s="60">
        <v>1124</v>
      </c>
      <c r="B1186" s="61" t="s">
        <v>1209</v>
      </c>
      <c r="C1186" s="106">
        <v>1959</v>
      </c>
      <c r="D1186" s="131" t="s">
        <v>1934</v>
      </c>
      <c r="E1186" s="91" t="s">
        <v>16</v>
      </c>
      <c r="F1186" s="97">
        <v>2</v>
      </c>
      <c r="G1186" s="97">
        <v>1</v>
      </c>
      <c r="H1186" s="23">
        <v>640.66</v>
      </c>
      <c r="I1186" s="23">
        <v>0</v>
      </c>
      <c r="J1186" s="23">
        <v>307.11</v>
      </c>
      <c r="K1186" s="23">
        <f t="shared" si="169"/>
        <v>3814910.5</v>
      </c>
      <c r="L1186" s="23">
        <v>0</v>
      </c>
      <c r="M1186" s="23">
        <v>0</v>
      </c>
      <c r="N1186" s="23">
        <v>0</v>
      </c>
      <c r="O1186" s="23">
        <f>[1]Лист1!$D$355</f>
        <v>3814910.5</v>
      </c>
      <c r="P1186" s="23">
        <f t="shared" si="170"/>
        <v>5954.6569163050608</v>
      </c>
      <c r="Q1186" s="23">
        <v>9673</v>
      </c>
      <c r="R1186" s="23" t="s">
        <v>573</v>
      </c>
      <c r="S1186" s="58"/>
      <c r="T1186" s="58"/>
      <c r="U1186" s="58"/>
    </row>
    <row r="1187" spans="1:21" s="62" customFormat="1" ht="30" customHeight="1" x14ac:dyDescent="0.3">
      <c r="A1187" s="60">
        <v>1125</v>
      </c>
      <c r="B1187" s="61" t="s">
        <v>1210</v>
      </c>
      <c r="C1187" s="106">
        <v>1960</v>
      </c>
      <c r="D1187" s="131" t="s">
        <v>1934</v>
      </c>
      <c r="E1187" s="91" t="s">
        <v>16</v>
      </c>
      <c r="F1187" s="97">
        <v>2</v>
      </c>
      <c r="G1187" s="97">
        <v>1</v>
      </c>
      <c r="H1187" s="23">
        <v>516.20000000000005</v>
      </c>
      <c r="I1187" s="23">
        <v>0</v>
      </c>
      <c r="J1187" s="23">
        <v>278.89999999999998</v>
      </c>
      <c r="K1187" s="23">
        <f t="shared" si="169"/>
        <v>6031310</v>
      </c>
      <c r="L1187" s="23">
        <v>0</v>
      </c>
      <c r="M1187" s="23">
        <v>0</v>
      </c>
      <c r="N1187" s="23">
        <v>0</v>
      </c>
      <c r="O1187" s="23">
        <f>[1]Лист1!$D$356</f>
        <v>6031310</v>
      </c>
      <c r="P1187" s="23">
        <f t="shared" si="170"/>
        <v>11684.056567222005</v>
      </c>
      <c r="Q1187" s="23">
        <v>9673</v>
      </c>
      <c r="R1187" s="23" t="s">
        <v>573</v>
      </c>
      <c r="S1187" s="9"/>
      <c r="T1187" s="2"/>
      <c r="U1187" s="2"/>
    </row>
    <row r="1188" spans="1:21" s="62" customFormat="1" ht="30" customHeight="1" x14ac:dyDescent="0.3">
      <c r="A1188" s="60">
        <v>1126</v>
      </c>
      <c r="B1188" s="142" t="s">
        <v>1211</v>
      </c>
      <c r="C1188" s="106">
        <v>1958</v>
      </c>
      <c r="D1188" s="131" t="s">
        <v>1934</v>
      </c>
      <c r="E1188" s="91" t="s">
        <v>16</v>
      </c>
      <c r="F1188" s="97">
        <v>2</v>
      </c>
      <c r="G1188" s="97">
        <v>2</v>
      </c>
      <c r="H1188" s="23">
        <v>1454.6</v>
      </c>
      <c r="I1188" s="23">
        <v>298.2</v>
      </c>
      <c r="J1188" s="23">
        <v>562.16999999999996</v>
      </c>
      <c r="K1188" s="23">
        <f t="shared" si="169"/>
        <v>7909864.9999999991</v>
      </c>
      <c r="L1188" s="23">
        <v>0</v>
      </c>
      <c r="M1188" s="23">
        <v>0</v>
      </c>
      <c r="N1188" s="23">
        <v>0</v>
      </c>
      <c r="O1188" s="23">
        <f>[1]Лист1!$D$357</f>
        <v>7909864.9999999991</v>
      </c>
      <c r="P1188" s="23">
        <f t="shared" si="170"/>
        <v>5437.8282689399148</v>
      </c>
      <c r="Q1188" s="23">
        <v>9673</v>
      </c>
      <c r="R1188" s="23" t="s">
        <v>573</v>
      </c>
      <c r="S1188" s="9"/>
      <c r="T1188" s="2"/>
      <c r="U1188" s="2"/>
    </row>
    <row r="1189" spans="1:21" s="62" customFormat="1" ht="30" customHeight="1" x14ac:dyDescent="0.3">
      <c r="A1189" s="60">
        <v>1127</v>
      </c>
      <c r="B1189" s="142" t="s">
        <v>1212</v>
      </c>
      <c r="C1189" s="106">
        <v>1958</v>
      </c>
      <c r="D1189" s="131" t="s">
        <v>1934</v>
      </c>
      <c r="E1189" s="91" t="s">
        <v>16</v>
      </c>
      <c r="F1189" s="97">
        <v>2</v>
      </c>
      <c r="G1189" s="97">
        <v>2</v>
      </c>
      <c r="H1189" s="23">
        <v>738.23</v>
      </c>
      <c r="I1189" s="23">
        <v>0</v>
      </c>
      <c r="J1189" s="23">
        <v>424.44</v>
      </c>
      <c r="K1189" s="23">
        <f t="shared" si="169"/>
        <v>4071464.0500000007</v>
      </c>
      <c r="L1189" s="23">
        <v>0</v>
      </c>
      <c r="M1189" s="23">
        <v>0</v>
      </c>
      <c r="N1189" s="23">
        <v>0</v>
      </c>
      <c r="O1189" s="23">
        <f>[1]Лист1!$D$358</f>
        <v>4071464.0500000007</v>
      </c>
      <c r="P1189" s="23">
        <f t="shared" si="170"/>
        <v>5515.1701366782718</v>
      </c>
      <c r="Q1189" s="23">
        <v>9673</v>
      </c>
      <c r="R1189" s="23" t="s">
        <v>573</v>
      </c>
      <c r="S1189" s="9"/>
      <c r="T1189" s="2"/>
      <c r="U1189" s="2"/>
    </row>
    <row r="1190" spans="1:21" ht="30" customHeight="1" x14ac:dyDescent="0.3">
      <c r="A1190" s="60">
        <v>1128</v>
      </c>
      <c r="B1190" s="142" t="s">
        <v>1213</v>
      </c>
      <c r="C1190" s="106">
        <v>1958</v>
      </c>
      <c r="D1190" s="131" t="s">
        <v>1934</v>
      </c>
      <c r="E1190" s="91" t="s">
        <v>16</v>
      </c>
      <c r="F1190" s="97">
        <v>2</v>
      </c>
      <c r="G1190" s="97">
        <v>2</v>
      </c>
      <c r="H1190" s="23">
        <v>807.9</v>
      </c>
      <c r="I1190" s="23">
        <v>0</v>
      </c>
      <c r="J1190" s="23">
        <v>430.3</v>
      </c>
      <c r="K1190" s="23">
        <f t="shared" si="169"/>
        <v>4883937.5</v>
      </c>
      <c r="L1190" s="23">
        <v>0</v>
      </c>
      <c r="M1190" s="23">
        <v>0</v>
      </c>
      <c r="N1190" s="23">
        <v>0</v>
      </c>
      <c r="O1190" s="23">
        <f>[1]Лист1!$D$359</f>
        <v>4883937.5</v>
      </c>
      <c r="P1190" s="23">
        <f t="shared" si="170"/>
        <v>6045.2252754053725</v>
      </c>
      <c r="Q1190" s="23">
        <v>9673</v>
      </c>
      <c r="R1190" s="23" t="s">
        <v>573</v>
      </c>
    </row>
    <row r="1191" spans="1:21" ht="30" customHeight="1" x14ac:dyDescent="0.3">
      <c r="A1191" s="60">
        <v>1129</v>
      </c>
      <c r="B1191" s="142" t="s">
        <v>1214</v>
      </c>
      <c r="C1191" s="106">
        <v>1958</v>
      </c>
      <c r="D1191" s="131" t="s">
        <v>1934</v>
      </c>
      <c r="E1191" s="91" t="s">
        <v>16</v>
      </c>
      <c r="F1191" s="97">
        <v>2</v>
      </c>
      <c r="G1191" s="97">
        <v>2</v>
      </c>
      <c r="H1191" s="23">
        <v>812.9</v>
      </c>
      <c r="I1191" s="23">
        <v>0</v>
      </c>
      <c r="J1191" s="23">
        <v>437.3</v>
      </c>
      <c r="K1191" s="23">
        <f t="shared" si="169"/>
        <v>4978582.5</v>
      </c>
      <c r="L1191" s="23">
        <v>0</v>
      </c>
      <c r="M1191" s="23">
        <v>0</v>
      </c>
      <c r="N1191" s="23">
        <v>0</v>
      </c>
      <c r="O1191" s="23">
        <f>[1]Лист1!$D$360</f>
        <v>4978582.5</v>
      </c>
      <c r="P1191" s="23">
        <f t="shared" si="170"/>
        <v>6124.471029646943</v>
      </c>
      <c r="Q1191" s="23">
        <v>9673</v>
      </c>
      <c r="R1191" s="23" t="s">
        <v>573</v>
      </c>
      <c r="S1191" s="58"/>
      <c r="T1191" s="58"/>
      <c r="U1191" s="58"/>
    </row>
    <row r="1192" spans="1:21" s="62" customFormat="1" ht="30" customHeight="1" x14ac:dyDescent="0.3">
      <c r="A1192" s="60">
        <v>1130</v>
      </c>
      <c r="B1192" s="142" t="s">
        <v>1215</v>
      </c>
      <c r="C1192" s="106">
        <v>1958</v>
      </c>
      <c r="D1192" s="131" t="s">
        <v>1934</v>
      </c>
      <c r="E1192" s="91" t="s">
        <v>16</v>
      </c>
      <c r="F1192" s="97">
        <v>2</v>
      </c>
      <c r="G1192" s="97">
        <v>2</v>
      </c>
      <c r="H1192" s="23">
        <v>801.7</v>
      </c>
      <c r="I1192" s="23">
        <v>0</v>
      </c>
      <c r="J1192" s="23">
        <v>422</v>
      </c>
      <c r="K1192" s="23">
        <f t="shared" si="169"/>
        <v>4953377.5</v>
      </c>
      <c r="L1192" s="23">
        <v>0</v>
      </c>
      <c r="M1192" s="23">
        <v>0</v>
      </c>
      <c r="N1192" s="23">
        <v>0</v>
      </c>
      <c r="O1192" s="23">
        <f>[1]Лист1!$D$361</f>
        <v>4953377.5</v>
      </c>
      <c r="P1192" s="23">
        <f t="shared" si="170"/>
        <v>6178.5923662217783</v>
      </c>
      <c r="Q1192" s="23">
        <v>9673</v>
      </c>
      <c r="R1192" s="23" t="s">
        <v>573</v>
      </c>
      <c r="S1192" s="9"/>
      <c r="T1192" s="2"/>
      <c r="U1192" s="2"/>
    </row>
    <row r="1193" spans="1:21" s="62" customFormat="1" ht="30" customHeight="1" x14ac:dyDescent="0.3">
      <c r="A1193" s="60">
        <v>1131</v>
      </c>
      <c r="B1193" s="142" t="s">
        <v>1216</v>
      </c>
      <c r="C1193" s="106">
        <v>1958</v>
      </c>
      <c r="D1193" s="131" t="s">
        <v>1934</v>
      </c>
      <c r="E1193" s="91" t="s">
        <v>16</v>
      </c>
      <c r="F1193" s="97">
        <v>2</v>
      </c>
      <c r="G1193" s="97">
        <v>2</v>
      </c>
      <c r="H1193" s="23">
        <v>779.7</v>
      </c>
      <c r="I1193" s="23">
        <v>0</v>
      </c>
      <c r="J1193" s="23">
        <v>435.86</v>
      </c>
      <c r="K1193" s="23">
        <f t="shared" si="169"/>
        <v>4848272.5</v>
      </c>
      <c r="L1193" s="23">
        <v>0</v>
      </c>
      <c r="M1193" s="23">
        <v>0</v>
      </c>
      <c r="N1193" s="23">
        <v>0</v>
      </c>
      <c r="O1193" s="23">
        <f>[1]Лист1!$D$362</f>
        <v>4848272.5</v>
      </c>
      <c r="P1193" s="23">
        <f t="shared" si="170"/>
        <v>6218.1255611132483</v>
      </c>
      <c r="Q1193" s="23">
        <v>9673</v>
      </c>
      <c r="R1193" s="23" t="s">
        <v>573</v>
      </c>
      <c r="S1193" s="9"/>
      <c r="T1193" s="2"/>
      <c r="U1193" s="2"/>
    </row>
    <row r="1194" spans="1:21" s="62" customFormat="1" ht="30" customHeight="1" x14ac:dyDescent="0.3">
      <c r="A1194" s="60">
        <v>1132</v>
      </c>
      <c r="B1194" s="142" t="s">
        <v>1217</v>
      </c>
      <c r="C1194" s="106">
        <v>1958</v>
      </c>
      <c r="D1194" s="131" t="s">
        <v>1934</v>
      </c>
      <c r="E1194" s="91" t="s">
        <v>16</v>
      </c>
      <c r="F1194" s="97">
        <v>2</v>
      </c>
      <c r="G1194" s="97">
        <v>2</v>
      </c>
      <c r="H1194" s="23">
        <v>821.65</v>
      </c>
      <c r="I1194" s="23">
        <v>0</v>
      </c>
      <c r="J1194" s="23">
        <v>439.65</v>
      </c>
      <c r="K1194" s="23">
        <f t="shared" si="169"/>
        <v>5012926.25</v>
      </c>
      <c r="L1194" s="23">
        <v>0</v>
      </c>
      <c r="M1194" s="23">
        <v>0</v>
      </c>
      <c r="N1194" s="23">
        <v>0</v>
      </c>
      <c r="O1194" s="23">
        <f>[1]Лист1!$D$363</f>
        <v>5012926.25</v>
      </c>
      <c r="P1194" s="23">
        <f t="shared" si="170"/>
        <v>6101.0481957037673</v>
      </c>
      <c r="Q1194" s="23">
        <v>9673</v>
      </c>
      <c r="R1194" s="23" t="s">
        <v>573</v>
      </c>
      <c r="S1194" s="9"/>
      <c r="T1194" s="2"/>
      <c r="U1194" s="2"/>
    </row>
    <row r="1195" spans="1:21" ht="30" customHeight="1" x14ac:dyDescent="0.3">
      <c r="A1195" s="60">
        <v>1133</v>
      </c>
      <c r="B1195" s="142" t="s">
        <v>1218</v>
      </c>
      <c r="C1195" s="106">
        <v>1958</v>
      </c>
      <c r="D1195" s="131" t="s">
        <v>1934</v>
      </c>
      <c r="E1195" s="91" t="s">
        <v>16</v>
      </c>
      <c r="F1195" s="97">
        <v>2</v>
      </c>
      <c r="G1195" s="97">
        <v>2</v>
      </c>
      <c r="H1195" s="23">
        <v>823.05</v>
      </c>
      <c r="I1195" s="23">
        <v>0</v>
      </c>
      <c r="J1195" s="23">
        <v>372.35</v>
      </c>
      <c r="K1195" s="23">
        <f t="shared" si="169"/>
        <v>5018421.25</v>
      </c>
      <c r="L1195" s="23">
        <v>0</v>
      </c>
      <c r="M1195" s="23">
        <v>0</v>
      </c>
      <c r="N1195" s="23">
        <v>0</v>
      </c>
      <c r="O1195" s="23">
        <f>[1]Лист1!$D$364</f>
        <v>5018421.25</v>
      </c>
      <c r="P1195" s="23">
        <f t="shared" si="170"/>
        <v>6097.3467590061364</v>
      </c>
      <c r="Q1195" s="23">
        <v>9673</v>
      </c>
      <c r="R1195" s="23" t="s">
        <v>573</v>
      </c>
    </row>
    <row r="1196" spans="1:21" ht="30" customHeight="1" x14ac:dyDescent="0.3">
      <c r="A1196" s="60">
        <v>1134</v>
      </c>
      <c r="B1196" s="142" t="s">
        <v>1219</v>
      </c>
      <c r="C1196" s="106">
        <v>1958</v>
      </c>
      <c r="D1196" s="131" t="s">
        <v>1934</v>
      </c>
      <c r="E1196" s="91" t="s">
        <v>16</v>
      </c>
      <c r="F1196" s="97">
        <v>2</v>
      </c>
      <c r="G1196" s="97">
        <v>2</v>
      </c>
      <c r="H1196" s="23">
        <v>761.21</v>
      </c>
      <c r="I1196" s="23">
        <v>0</v>
      </c>
      <c r="J1196" s="23">
        <v>438.71</v>
      </c>
      <c r="K1196" s="23">
        <f t="shared" ref="K1196:K1259" si="171">SUM(L1196:O1196)</f>
        <v>4775699.25</v>
      </c>
      <c r="L1196" s="23">
        <v>0</v>
      </c>
      <c r="M1196" s="23">
        <v>0</v>
      </c>
      <c r="N1196" s="23">
        <v>0</v>
      </c>
      <c r="O1196" s="23">
        <f>[1]Лист1!$D$365</f>
        <v>4775699.25</v>
      </c>
      <c r="P1196" s="23">
        <f t="shared" si="170"/>
        <v>6273.8262109010648</v>
      </c>
      <c r="Q1196" s="23">
        <v>9673</v>
      </c>
      <c r="R1196" s="23" t="s">
        <v>573</v>
      </c>
      <c r="S1196" s="58"/>
      <c r="T1196" s="58"/>
      <c r="U1196" s="58"/>
    </row>
    <row r="1197" spans="1:21" s="62" customFormat="1" ht="30" customHeight="1" x14ac:dyDescent="0.3">
      <c r="A1197" s="60">
        <v>1135</v>
      </c>
      <c r="B1197" s="142" t="s">
        <v>1220</v>
      </c>
      <c r="C1197" s="106">
        <v>1958</v>
      </c>
      <c r="D1197" s="131" t="s">
        <v>1934</v>
      </c>
      <c r="E1197" s="91" t="s">
        <v>16</v>
      </c>
      <c r="F1197" s="97">
        <v>2</v>
      </c>
      <c r="G1197" s="97">
        <v>2</v>
      </c>
      <c r="H1197" s="23">
        <v>820.22</v>
      </c>
      <c r="I1197" s="23">
        <v>0</v>
      </c>
      <c r="J1197" s="23">
        <v>437.82</v>
      </c>
      <c r="K1197" s="23">
        <f t="shared" si="171"/>
        <v>5007313.5</v>
      </c>
      <c r="L1197" s="23">
        <v>0</v>
      </c>
      <c r="M1197" s="23">
        <v>0</v>
      </c>
      <c r="N1197" s="23">
        <v>0</v>
      </c>
      <c r="O1197" s="23">
        <f>[1]Лист1!$D$366</f>
        <v>5007313.5</v>
      </c>
      <c r="P1197" s="23">
        <f t="shared" si="170"/>
        <v>6104.8419936114697</v>
      </c>
      <c r="Q1197" s="23">
        <v>9673</v>
      </c>
      <c r="R1197" s="23" t="s">
        <v>573</v>
      </c>
      <c r="S1197" s="9"/>
      <c r="T1197" s="2"/>
      <c r="U1197" s="2"/>
    </row>
    <row r="1198" spans="1:21" s="62" customFormat="1" ht="30" customHeight="1" x14ac:dyDescent="0.3">
      <c r="A1198" s="60">
        <v>1136</v>
      </c>
      <c r="B1198" s="142" t="s">
        <v>1221</v>
      </c>
      <c r="C1198" s="106">
        <v>1959</v>
      </c>
      <c r="D1198" s="131" t="s">
        <v>1934</v>
      </c>
      <c r="E1198" s="91" t="s">
        <v>16</v>
      </c>
      <c r="F1198" s="97">
        <v>2</v>
      </c>
      <c r="G1198" s="97">
        <v>2</v>
      </c>
      <c r="H1198" s="23">
        <v>819.05</v>
      </c>
      <c r="I1198" s="23">
        <v>0</v>
      </c>
      <c r="J1198" s="23">
        <v>439.95</v>
      </c>
      <c r="K1198" s="23">
        <f t="shared" si="171"/>
        <v>5002721.25</v>
      </c>
      <c r="L1198" s="23">
        <v>0</v>
      </c>
      <c r="M1198" s="23">
        <v>0</v>
      </c>
      <c r="N1198" s="23">
        <v>0</v>
      </c>
      <c r="O1198" s="23">
        <f>[1]Лист1!$D$367</f>
        <v>5002721.25</v>
      </c>
      <c r="P1198" s="23">
        <f t="shared" si="170"/>
        <v>6107.9558635003968</v>
      </c>
      <c r="Q1198" s="23">
        <v>9673</v>
      </c>
      <c r="R1198" s="23" t="s">
        <v>573</v>
      </c>
      <c r="S1198" s="9"/>
      <c r="T1198" s="2"/>
      <c r="U1198" s="2"/>
    </row>
    <row r="1199" spans="1:21" s="62" customFormat="1" ht="30" customHeight="1" x14ac:dyDescent="0.3">
      <c r="A1199" s="60">
        <v>1137</v>
      </c>
      <c r="B1199" s="142" t="s">
        <v>1222</v>
      </c>
      <c r="C1199" s="106">
        <v>1959</v>
      </c>
      <c r="D1199" s="131" t="s">
        <v>1934</v>
      </c>
      <c r="E1199" s="91" t="s">
        <v>16</v>
      </c>
      <c r="F1199" s="97">
        <v>2</v>
      </c>
      <c r="G1199" s="97">
        <v>2</v>
      </c>
      <c r="H1199" s="23">
        <v>817.31</v>
      </c>
      <c r="I1199" s="23">
        <v>0</v>
      </c>
      <c r="J1199" s="23">
        <v>435.51</v>
      </c>
      <c r="K1199" s="23">
        <f t="shared" si="171"/>
        <v>4995891.75</v>
      </c>
      <c r="L1199" s="23">
        <v>0</v>
      </c>
      <c r="M1199" s="23">
        <v>0</v>
      </c>
      <c r="N1199" s="23">
        <v>0</v>
      </c>
      <c r="O1199" s="23">
        <f>[1]Лист1!$D$368</f>
        <v>4995891.75</v>
      </c>
      <c r="P1199" s="23">
        <f t="shared" si="170"/>
        <v>6112.6032350026308</v>
      </c>
      <c r="Q1199" s="23">
        <v>9673</v>
      </c>
      <c r="R1199" s="23" t="s">
        <v>573</v>
      </c>
      <c r="S1199" s="9"/>
      <c r="T1199" s="2"/>
      <c r="U1199" s="2"/>
    </row>
    <row r="1200" spans="1:21" ht="30" customHeight="1" x14ac:dyDescent="0.3">
      <c r="A1200" s="60">
        <v>1138</v>
      </c>
      <c r="B1200" s="142" t="s">
        <v>1223</v>
      </c>
      <c r="C1200" s="106">
        <v>1959</v>
      </c>
      <c r="D1200" s="131" t="s">
        <v>1934</v>
      </c>
      <c r="E1200" s="91" t="s">
        <v>16</v>
      </c>
      <c r="F1200" s="97">
        <v>2</v>
      </c>
      <c r="G1200" s="97">
        <v>2</v>
      </c>
      <c r="H1200" s="23">
        <v>821.94</v>
      </c>
      <c r="I1200" s="23">
        <v>0</v>
      </c>
      <c r="J1200" s="23">
        <v>436.83</v>
      </c>
      <c r="K1200" s="23">
        <f t="shared" si="171"/>
        <v>5014064.5</v>
      </c>
      <c r="L1200" s="23">
        <v>0</v>
      </c>
      <c r="M1200" s="23">
        <v>0</v>
      </c>
      <c r="N1200" s="23">
        <v>0</v>
      </c>
      <c r="O1200" s="23">
        <f>[1]Лист1!$D$369</f>
        <v>5014064.5</v>
      </c>
      <c r="P1200" s="23">
        <f t="shared" si="170"/>
        <v>6100.280434094946</v>
      </c>
      <c r="Q1200" s="23">
        <v>9673</v>
      </c>
      <c r="R1200" s="23" t="s">
        <v>573</v>
      </c>
    </row>
    <row r="1201" spans="1:21" ht="30" customHeight="1" x14ac:dyDescent="0.3">
      <c r="A1201" s="60">
        <v>1139</v>
      </c>
      <c r="B1201" s="142" t="s">
        <v>1224</v>
      </c>
      <c r="C1201" s="106">
        <v>1959</v>
      </c>
      <c r="D1201" s="131" t="s">
        <v>1934</v>
      </c>
      <c r="E1201" s="91" t="s">
        <v>16</v>
      </c>
      <c r="F1201" s="97">
        <v>2</v>
      </c>
      <c r="G1201" s="97">
        <v>2</v>
      </c>
      <c r="H1201" s="23">
        <v>795.26</v>
      </c>
      <c r="I1201" s="23">
        <v>0</v>
      </c>
      <c r="J1201" s="23">
        <v>444.76</v>
      </c>
      <c r="K1201" s="23">
        <f t="shared" si="171"/>
        <v>4909345.5</v>
      </c>
      <c r="L1201" s="23">
        <v>0</v>
      </c>
      <c r="M1201" s="23">
        <v>0</v>
      </c>
      <c r="N1201" s="23">
        <v>0</v>
      </c>
      <c r="O1201" s="23">
        <f>[1]Лист1!$D$370</f>
        <v>4909345.5</v>
      </c>
      <c r="P1201" s="23">
        <f t="shared" si="170"/>
        <v>6173.2584312048893</v>
      </c>
      <c r="Q1201" s="23">
        <v>9673</v>
      </c>
      <c r="R1201" s="23" t="s">
        <v>573</v>
      </c>
      <c r="S1201" s="58"/>
      <c r="T1201" s="58"/>
      <c r="U1201" s="58"/>
    </row>
    <row r="1202" spans="1:21" s="62" customFormat="1" ht="30" customHeight="1" x14ac:dyDescent="0.3">
      <c r="A1202" s="60">
        <v>1140</v>
      </c>
      <c r="B1202" s="61" t="s">
        <v>1225</v>
      </c>
      <c r="C1202" s="87">
        <v>1959</v>
      </c>
      <c r="D1202" s="131" t="s">
        <v>1934</v>
      </c>
      <c r="E1202" s="131" t="s">
        <v>16</v>
      </c>
      <c r="F1202" s="97">
        <v>2</v>
      </c>
      <c r="G1202" s="97">
        <v>2</v>
      </c>
      <c r="H1202" s="23">
        <v>818.39</v>
      </c>
      <c r="I1202" s="23">
        <v>0</v>
      </c>
      <c r="J1202" s="23">
        <v>434.17</v>
      </c>
      <c r="K1202" s="23">
        <f t="shared" si="171"/>
        <v>5000130.75</v>
      </c>
      <c r="L1202" s="23">
        <v>0</v>
      </c>
      <c r="M1202" s="23">
        <v>0</v>
      </c>
      <c r="N1202" s="23">
        <v>0</v>
      </c>
      <c r="O1202" s="23">
        <f>[1]Лист1!$D$371</f>
        <v>5000130.75</v>
      </c>
      <c r="P1202" s="23">
        <f t="shared" si="170"/>
        <v>6109.7163332885302</v>
      </c>
      <c r="Q1202" s="23">
        <v>9673</v>
      </c>
      <c r="R1202" s="23" t="s">
        <v>573</v>
      </c>
      <c r="S1202" s="9"/>
      <c r="T1202" s="2"/>
      <c r="U1202" s="2"/>
    </row>
    <row r="1203" spans="1:21" s="62" customFormat="1" ht="30" customHeight="1" x14ac:dyDescent="0.3">
      <c r="A1203" s="60">
        <v>1141</v>
      </c>
      <c r="B1203" s="61" t="s">
        <v>2000</v>
      </c>
      <c r="C1203" s="87">
        <v>1993</v>
      </c>
      <c r="D1203" s="131" t="s">
        <v>1934</v>
      </c>
      <c r="E1203" s="91" t="s">
        <v>16</v>
      </c>
      <c r="F1203" s="97">
        <v>9</v>
      </c>
      <c r="G1203" s="97">
        <v>1</v>
      </c>
      <c r="H1203" s="23">
        <v>7433.2</v>
      </c>
      <c r="I1203" s="23">
        <v>0</v>
      </c>
      <c r="J1203" s="23">
        <v>4680.5</v>
      </c>
      <c r="K1203" s="23">
        <f t="shared" si="171"/>
        <v>3700000</v>
      </c>
      <c r="L1203" s="23">
        <v>0</v>
      </c>
      <c r="M1203" s="23">
        <v>0</v>
      </c>
      <c r="N1203" s="23">
        <v>0</v>
      </c>
      <c r="O1203" s="23">
        <f>[1]Лист1!$D$372</f>
        <v>3700000</v>
      </c>
      <c r="P1203" s="23">
        <f t="shared" si="170"/>
        <v>497.76677608566973</v>
      </c>
      <c r="Q1203" s="23">
        <v>9673</v>
      </c>
      <c r="R1203" s="23" t="s">
        <v>573</v>
      </c>
      <c r="S1203" s="9"/>
      <c r="T1203" s="2"/>
      <c r="U1203" s="2"/>
    </row>
    <row r="1204" spans="1:21" ht="30" customHeight="1" x14ac:dyDescent="0.3">
      <c r="A1204" s="60">
        <v>1142</v>
      </c>
      <c r="B1204" s="61" t="s">
        <v>1602</v>
      </c>
      <c r="C1204" s="91">
        <v>1970</v>
      </c>
      <c r="D1204" s="131" t="s">
        <v>1934</v>
      </c>
      <c r="E1204" s="91" t="s">
        <v>16</v>
      </c>
      <c r="F1204" s="97">
        <v>5</v>
      </c>
      <c r="G1204" s="97">
        <v>4</v>
      </c>
      <c r="H1204" s="23">
        <v>4283.58</v>
      </c>
      <c r="I1204" s="23">
        <v>248.8</v>
      </c>
      <c r="J1204" s="23">
        <v>2500</v>
      </c>
      <c r="K1204" s="23">
        <f t="shared" si="171"/>
        <v>30841239.5</v>
      </c>
      <c r="L1204" s="23">
        <v>0</v>
      </c>
      <c r="M1204" s="23">
        <v>0</v>
      </c>
      <c r="N1204" s="23">
        <v>0</v>
      </c>
      <c r="O1204" s="23">
        <f>[1]Лист1!$D$1964</f>
        <v>30841239.5</v>
      </c>
      <c r="P1204" s="23">
        <f t="shared" si="170"/>
        <v>7199.8747542943056</v>
      </c>
      <c r="Q1204" s="23">
        <v>9673</v>
      </c>
      <c r="R1204" s="23" t="s">
        <v>571</v>
      </c>
      <c r="S1204" s="58"/>
      <c r="T1204" s="58"/>
      <c r="U1204" s="58"/>
    </row>
    <row r="1205" spans="1:21" s="62" customFormat="1" ht="30" customHeight="1" x14ac:dyDescent="0.3">
      <c r="A1205" s="60">
        <v>1143</v>
      </c>
      <c r="B1205" s="61" t="s">
        <v>1482</v>
      </c>
      <c r="C1205" s="87">
        <v>1961</v>
      </c>
      <c r="D1205" s="131" t="s">
        <v>1934</v>
      </c>
      <c r="E1205" s="131" t="s">
        <v>16</v>
      </c>
      <c r="F1205" s="97">
        <v>2</v>
      </c>
      <c r="G1205" s="97">
        <v>1</v>
      </c>
      <c r="H1205" s="23">
        <v>788.19</v>
      </c>
      <c r="I1205" s="23">
        <v>0</v>
      </c>
      <c r="J1205" s="23">
        <v>307.01</v>
      </c>
      <c r="K1205" s="23">
        <f t="shared" si="171"/>
        <v>4393965.75</v>
      </c>
      <c r="L1205" s="23">
        <v>0</v>
      </c>
      <c r="M1205" s="23">
        <v>0</v>
      </c>
      <c r="N1205" s="23">
        <v>0</v>
      </c>
      <c r="O1205" s="23">
        <f>[1]Лист1!$D$1195</f>
        <v>4393965.75</v>
      </c>
      <c r="P1205" s="23">
        <f t="shared" si="170"/>
        <v>5574.7545008183306</v>
      </c>
      <c r="Q1205" s="23">
        <v>9673</v>
      </c>
      <c r="R1205" s="23" t="s">
        <v>572</v>
      </c>
      <c r="S1205" s="9"/>
      <c r="T1205" s="2"/>
      <c r="U1205" s="2"/>
    </row>
    <row r="1206" spans="1:21" s="62" customFormat="1" ht="30" customHeight="1" x14ac:dyDescent="0.3">
      <c r="A1206" s="60">
        <v>1144</v>
      </c>
      <c r="B1206" s="61" t="s">
        <v>1483</v>
      </c>
      <c r="C1206" s="87">
        <v>1961</v>
      </c>
      <c r="D1206" s="131" t="s">
        <v>1934</v>
      </c>
      <c r="E1206" s="131" t="s">
        <v>16</v>
      </c>
      <c r="F1206" s="97">
        <v>2</v>
      </c>
      <c r="G1206" s="97">
        <v>1</v>
      </c>
      <c r="H1206" s="23">
        <v>509.5</v>
      </c>
      <c r="I1206" s="23">
        <v>0</v>
      </c>
      <c r="J1206" s="23">
        <v>285.8</v>
      </c>
      <c r="K1206" s="23">
        <f t="shared" si="171"/>
        <v>3450147.5</v>
      </c>
      <c r="L1206" s="23">
        <v>0</v>
      </c>
      <c r="M1206" s="23">
        <v>0</v>
      </c>
      <c r="N1206" s="23">
        <v>0</v>
      </c>
      <c r="O1206" s="23">
        <f>[1]Лист1!$D$1196</f>
        <v>3450147.5</v>
      </c>
      <c r="P1206" s="23">
        <f t="shared" si="170"/>
        <v>6771.6339548577034</v>
      </c>
      <c r="Q1206" s="23">
        <v>9673</v>
      </c>
      <c r="R1206" s="23" t="s">
        <v>572</v>
      </c>
      <c r="S1206" s="9"/>
      <c r="T1206" s="2"/>
      <c r="U1206" s="2"/>
    </row>
    <row r="1207" spans="1:21" ht="30" customHeight="1" x14ac:dyDescent="0.3">
      <c r="A1207" s="60">
        <v>1145</v>
      </c>
      <c r="B1207" s="142" t="s">
        <v>1489</v>
      </c>
      <c r="C1207" s="106">
        <v>1961</v>
      </c>
      <c r="D1207" s="131" t="s">
        <v>1934</v>
      </c>
      <c r="E1207" s="131" t="s">
        <v>16</v>
      </c>
      <c r="F1207" s="97">
        <v>4</v>
      </c>
      <c r="G1207" s="97">
        <v>2</v>
      </c>
      <c r="H1207" s="23">
        <v>2290.86</v>
      </c>
      <c r="I1207" s="23">
        <v>284.2</v>
      </c>
      <c r="J1207" s="23">
        <v>1073.92</v>
      </c>
      <c r="K1207" s="23">
        <f t="shared" si="171"/>
        <v>13217725.5</v>
      </c>
      <c r="L1207" s="23">
        <v>0</v>
      </c>
      <c r="M1207" s="23">
        <v>0</v>
      </c>
      <c r="N1207" s="23">
        <v>0</v>
      </c>
      <c r="O1207" s="23">
        <f>[1]Лист1!$D$1209</f>
        <v>13217725.5</v>
      </c>
      <c r="P1207" s="23">
        <f t="shared" si="170"/>
        <v>5769.7657211702153</v>
      </c>
      <c r="Q1207" s="23">
        <v>9673</v>
      </c>
      <c r="R1207" s="23" t="s">
        <v>572</v>
      </c>
    </row>
    <row r="1208" spans="1:21" s="62" customFormat="1" ht="30" customHeight="1" x14ac:dyDescent="0.3">
      <c r="A1208" s="60">
        <v>1146</v>
      </c>
      <c r="B1208" s="61" t="s">
        <v>1226</v>
      </c>
      <c r="C1208" s="87">
        <v>1959</v>
      </c>
      <c r="D1208" s="131" t="s">
        <v>1934</v>
      </c>
      <c r="E1208" s="91" t="s">
        <v>16</v>
      </c>
      <c r="F1208" s="97">
        <v>2</v>
      </c>
      <c r="G1208" s="97">
        <v>2</v>
      </c>
      <c r="H1208" s="23">
        <v>1426.9</v>
      </c>
      <c r="I1208" s="23">
        <v>0</v>
      </c>
      <c r="J1208" s="23">
        <v>739.48</v>
      </c>
      <c r="K1208" s="23">
        <f t="shared" si="171"/>
        <v>7651102.5</v>
      </c>
      <c r="L1208" s="23">
        <v>0</v>
      </c>
      <c r="M1208" s="23">
        <v>0</v>
      </c>
      <c r="N1208" s="23">
        <v>0</v>
      </c>
      <c r="O1208" s="23">
        <f>[1]Лист1!$D$373</f>
        <v>7651102.5</v>
      </c>
      <c r="P1208" s="23">
        <f t="shared" si="170"/>
        <v>5362.0453430513699</v>
      </c>
      <c r="Q1208" s="23">
        <v>9673</v>
      </c>
      <c r="R1208" s="23" t="s">
        <v>573</v>
      </c>
      <c r="S1208" s="9"/>
      <c r="T1208" s="2"/>
      <c r="U1208" s="2"/>
    </row>
    <row r="1209" spans="1:21" s="62" customFormat="1" ht="30" customHeight="1" x14ac:dyDescent="0.3">
      <c r="A1209" s="60">
        <v>1147</v>
      </c>
      <c r="B1209" s="61" t="s">
        <v>1227</v>
      </c>
      <c r="C1209" s="87">
        <v>1958</v>
      </c>
      <c r="D1209" s="131" t="s">
        <v>1934</v>
      </c>
      <c r="E1209" s="91" t="s">
        <v>16</v>
      </c>
      <c r="F1209" s="97">
        <v>2</v>
      </c>
      <c r="G1209" s="97">
        <v>2</v>
      </c>
      <c r="H1209" s="23">
        <v>1104.4000000000001</v>
      </c>
      <c r="I1209" s="23">
        <v>0</v>
      </c>
      <c r="J1209" s="23">
        <v>610.20000000000005</v>
      </c>
      <c r="K1209" s="23">
        <f t="shared" si="171"/>
        <v>6272760</v>
      </c>
      <c r="L1209" s="23">
        <v>0</v>
      </c>
      <c r="M1209" s="23">
        <v>0</v>
      </c>
      <c r="N1209" s="23">
        <v>0</v>
      </c>
      <c r="O1209" s="23">
        <f>[1]Лист1!$D$374</f>
        <v>6272760</v>
      </c>
      <c r="P1209" s="23">
        <f t="shared" si="170"/>
        <v>5679.789931184353</v>
      </c>
      <c r="Q1209" s="23">
        <v>9673</v>
      </c>
      <c r="R1209" s="23" t="s">
        <v>573</v>
      </c>
      <c r="S1209" s="9"/>
      <c r="T1209" s="2"/>
      <c r="U1209" s="2"/>
    </row>
    <row r="1210" spans="1:21" ht="30" customHeight="1" x14ac:dyDescent="0.3">
      <c r="A1210" s="60">
        <v>1148</v>
      </c>
      <c r="B1210" s="61" t="s">
        <v>1228</v>
      </c>
      <c r="C1210" s="131">
        <v>1958</v>
      </c>
      <c r="D1210" s="131" t="s">
        <v>1934</v>
      </c>
      <c r="E1210" s="91" t="s">
        <v>16</v>
      </c>
      <c r="F1210" s="97">
        <v>2</v>
      </c>
      <c r="G1210" s="97">
        <v>2</v>
      </c>
      <c r="H1210" s="23">
        <v>1572.36</v>
      </c>
      <c r="I1210" s="23">
        <v>0</v>
      </c>
      <c r="J1210" s="23">
        <v>1060</v>
      </c>
      <c r="K1210" s="23">
        <f t="shared" si="171"/>
        <v>8522073</v>
      </c>
      <c r="L1210" s="23">
        <v>0</v>
      </c>
      <c r="M1210" s="23">
        <v>0</v>
      </c>
      <c r="N1210" s="23">
        <v>0</v>
      </c>
      <c r="O1210" s="23">
        <f>[1]Лист1!$D$375</f>
        <v>8522073</v>
      </c>
      <c r="P1210" s="23">
        <f t="shared" si="170"/>
        <v>5419.9248263756399</v>
      </c>
      <c r="Q1210" s="23">
        <v>9673</v>
      </c>
      <c r="R1210" s="23" t="s">
        <v>573</v>
      </c>
    </row>
    <row r="1211" spans="1:21" ht="30" customHeight="1" x14ac:dyDescent="0.3">
      <c r="A1211" s="60">
        <v>1149</v>
      </c>
      <c r="B1211" s="61" t="s">
        <v>1229</v>
      </c>
      <c r="C1211" s="87">
        <v>1958</v>
      </c>
      <c r="D1211" s="131" t="s">
        <v>1934</v>
      </c>
      <c r="E1211" s="91" t="s">
        <v>16</v>
      </c>
      <c r="F1211" s="87">
        <v>2</v>
      </c>
      <c r="G1211" s="87">
        <v>2</v>
      </c>
      <c r="H1211" s="23">
        <v>1207.8399999999999</v>
      </c>
      <c r="I1211" s="23">
        <v>352.8</v>
      </c>
      <c r="J1211" s="23">
        <v>430.64</v>
      </c>
      <c r="K1211" s="23">
        <f t="shared" si="171"/>
        <v>6978842</v>
      </c>
      <c r="L1211" s="23">
        <v>0</v>
      </c>
      <c r="M1211" s="23">
        <v>0</v>
      </c>
      <c r="N1211" s="23">
        <v>0</v>
      </c>
      <c r="O1211" s="23">
        <f>[1]Лист1!$D$376</f>
        <v>6978842</v>
      </c>
      <c r="P1211" s="23">
        <f t="shared" si="170"/>
        <v>5777.9523777983841</v>
      </c>
      <c r="Q1211" s="23">
        <v>9673</v>
      </c>
      <c r="R1211" s="23" t="s">
        <v>573</v>
      </c>
      <c r="S1211" s="74"/>
    </row>
    <row r="1212" spans="1:21" ht="30" customHeight="1" x14ac:dyDescent="0.3">
      <c r="A1212" s="60">
        <v>1150</v>
      </c>
      <c r="B1212" s="61" t="s">
        <v>1230</v>
      </c>
      <c r="C1212" s="87">
        <v>1957</v>
      </c>
      <c r="D1212" s="131" t="s">
        <v>1934</v>
      </c>
      <c r="E1212" s="91" t="s">
        <v>16</v>
      </c>
      <c r="F1212" s="97">
        <v>2</v>
      </c>
      <c r="G1212" s="97">
        <v>2</v>
      </c>
      <c r="H1212" s="23">
        <v>1180.43</v>
      </c>
      <c r="I1212" s="23">
        <v>327.2</v>
      </c>
      <c r="J1212" s="23">
        <v>517.23</v>
      </c>
      <c r="K1212" s="23">
        <f t="shared" si="171"/>
        <v>6871257.75</v>
      </c>
      <c r="L1212" s="23">
        <v>0</v>
      </c>
      <c r="M1212" s="23">
        <v>0</v>
      </c>
      <c r="N1212" s="23">
        <v>0</v>
      </c>
      <c r="O1212" s="23">
        <f>[1]Лист1!$D$377</f>
        <v>6871257.75</v>
      </c>
      <c r="P1212" s="23">
        <f t="shared" si="170"/>
        <v>5820.9785840752938</v>
      </c>
      <c r="Q1212" s="23">
        <v>9673</v>
      </c>
      <c r="R1212" s="23" t="s">
        <v>573</v>
      </c>
      <c r="S1212" s="58"/>
      <c r="T1212" s="58"/>
      <c r="U1212" s="58"/>
    </row>
    <row r="1213" spans="1:21" s="62" customFormat="1" ht="30" customHeight="1" x14ac:dyDescent="0.3">
      <c r="A1213" s="60">
        <v>1151</v>
      </c>
      <c r="B1213" s="61" t="s">
        <v>1231</v>
      </c>
      <c r="C1213" s="87">
        <v>1958</v>
      </c>
      <c r="D1213" s="131" t="s">
        <v>1934</v>
      </c>
      <c r="E1213" s="91" t="s">
        <v>16</v>
      </c>
      <c r="F1213" s="97">
        <v>2</v>
      </c>
      <c r="G1213" s="97">
        <v>2</v>
      </c>
      <c r="H1213" s="23">
        <v>1058.49</v>
      </c>
      <c r="I1213" s="23">
        <v>60.1</v>
      </c>
      <c r="J1213" s="23">
        <v>650</v>
      </c>
      <c r="K1213" s="23">
        <f t="shared" si="171"/>
        <v>10498593.25</v>
      </c>
      <c r="L1213" s="23">
        <v>0</v>
      </c>
      <c r="M1213" s="23">
        <v>0</v>
      </c>
      <c r="N1213" s="23">
        <v>0</v>
      </c>
      <c r="O1213" s="23">
        <f>[1]Лист1!$D$378</f>
        <v>10498593.25</v>
      </c>
      <c r="P1213" s="23">
        <f t="shared" si="170"/>
        <v>9918.4623850957487</v>
      </c>
      <c r="Q1213" s="23">
        <v>9673</v>
      </c>
      <c r="R1213" s="23" t="s">
        <v>573</v>
      </c>
      <c r="S1213" s="9"/>
      <c r="T1213" s="2"/>
      <c r="U1213" s="2"/>
    </row>
    <row r="1214" spans="1:21" s="62" customFormat="1" ht="30" customHeight="1" x14ac:dyDescent="0.3">
      <c r="A1214" s="60">
        <v>1152</v>
      </c>
      <c r="B1214" s="61" t="s">
        <v>203</v>
      </c>
      <c r="C1214" s="91">
        <v>1966</v>
      </c>
      <c r="D1214" s="131" t="s">
        <v>1934</v>
      </c>
      <c r="E1214" s="91" t="s">
        <v>16</v>
      </c>
      <c r="F1214" s="97">
        <v>5</v>
      </c>
      <c r="G1214" s="97">
        <v>4</v>
      </c>
      <c r="H1214" s="23">
        <v>5229.17</v>
      </c>
      <c r="I1214" s="23">
        <v>741.9</v>
      </c>
      <c r="J1214" s="23">
        <v>2528.4699999999998</v>
      </c>
      <c r="K1214" s="23">
        <f t="shared" si="171"/>
        <v>29064242.25</v>
      </c>
      <c r="L1214" s="23">
        <v>0</v>
      </c>
      <c r="M1214" s="23">
        <v>0</v>
      </c>
      <c r="N1214" s="23">
        <v>0</v>
      </c>
      <c r="O1214" s="23">
        <f>[1]Лист1!$D$1197</f>
        <v>29064242.25</v>
      </c>
      <c r="P1214" s="23">
        <f t="shared" ref="P1214:P1278" si="172">K1214/H1214</f>
        <v>5558.0985605746228</v>
      </c>
      <c r="Q1214" s="23">
        <v>9673</v>
      </c>
      <c r="R1214" s="23" t="s">
        <v>572</v>
      </c>
      <c r="S1214" s="9"/>
      <c r="T1214" s="2"/>
      <c r="U1214" s="2"/>
    </row>
    <row r="1215" spans="1:21" s="62" customFormat="1" ht="30" customHeight="1" x14ac:dyDescent="0.3">
      <c r="A1215" s="60">
        <v>1153</v>
      </c>
      <c r="B1215" s="61" t="s">
        <v>1232</v>
      </c>
      <c r="C1215" s="106">
        <v>1958</v>
      </c>
      <c r="D1215" s="131" t="s">
        <v>1934</v>
      </c>
      <c r="E1215" s="91" t="s">
        <v>204</v>
      </c>
      <c r="F1215" s="97">
        <v>2</v>
      </c>
      <c r="G1215" s="97">
        <v>2</v>
      </c>
      <c r="H1215" s="23">
        <v>830</v>
      </c>
      <c r="I1215" s="23">
        <v>0</v>
      </c>
      <c r="J1215" s="23">
        <v>456</v>
      </c>
      <c r="K1215" s="23">
        <f t="shared" si="171"/>
        <v>5045700</v>
      </c>
      <c r="L1215" s="23">
        <v>0</v>
      </c>
      <c r="M1215" s="23">
        <v>0</v>
      </c>
      <c r="N1215" s="23">
        <v>0</v>
      </c>
      <c r="O1215" s="23">
        <f>[1]Лист1!$D$379</f>
        <v>5045700</v>
      </c>
      <c r="P1215" s="23">
        <f t="shared" si="172"/>
        <v>6079.1566265060237</v>
      </c>
      <c r="Q1215" s="23">
        <v>9673</v>
      </c>
      <c r="R1215" s="23" t="s">
        <v>573</v>
      </c>
      <c r="S1215" s="9"/>
      <c r="T1215" s="2"/>
      <c r="U1215" s="2"/>
    </row>
    <row r="1216" spans="1:21" s="62" customFormat="1" ht="30" customHeight="1" x14ac:dyDescent="0.3">
      <c r="A1216" s="60">
        <v>1154</v>
      </c>
      <c r="B1216" s="61" t="s">
        <v>1233</v>
      </c>
      <c r="C1216" s="106">
        <v>1958</v>
      </c>
      <c r="D1216" s="131" t="s">
        <v>1934</v>
      </c>
      <c r="E1216" s="91" t="s">
        <v>204</v>
      </c>
      <c r="F1216" s="97">
        <v>2</v>
      </c>
      <c r="G1216" s="97">
        <v>2</v>
      </c>
      <c r="H1216" s="23">
        <v>824.6</v>
      </c>
      <c r="I1216" s="23">
        <v>0</v>
      </c>
      <c r="J1216" s="23">
        <v>455.6</v>
      </c>
      <c r="K1216" s="23">
        <f t="shared" si="171"/>
        <v>5024505</v>
      </c>
      <c r="L1216" s="23">
        <v>0</v>
      </c>
      <c r="M1216" s="23">
        <v>0</v>
      </c>
      <c r="N1216" s="23">
        <v>0</v>
      </c>
      <c r="O1216" s="23">
        <f>[1]Лист1!$D$380</f>
        <v>5024505</v>
      </c>
      <c r="P1216" s="23">
        <f t="shared" si="172"/>
        <v>6093.2634004365755</v>
      </c>
      <c r="Q1216" s="23">
        <v>9673</v>
      </c>
      <c r="R1216" s="23" t="s">
        <v>573</v>
      </c>
      <c r="S1216" s="9"/>
      <c r="T1216" s="2"/>
      <c r="U1216" s="2"/>
    </row>
    <row r="1217" spans="1:21" ht="30" customHeight="1" x14ac:dyDescent="0.3">
      <c r="A1217" s="60">
        <v>1155</v>
      </c>
      <c r="B1217" s="61" t="s">
        <v>1234</v>
      </c>
      <c r="C1217" s="106">
        <v>1956</v>
      </c>
      <c r="D1217" s="131" t="s">
        <v>1934</v>
      </c>
      <c r="E1217" s="91" t="s">
        <v>204</v>
      </c>
      <c r="F1217" s="97">
        <v>2</v>
      </c>
      <c r="G1217" s="97">
        <v>2</v>
      </c>
      <c r="H1217" s="23">
        <v>823.1</v>
      </c>
      <c r="I1217" s="23">
        <v>0</v>
      </c>
      <c r="J1217" s="23">
        <v>456</v>
      </c>
      <c r="K1217" s="23">
        <f t="shared" si="171"/>
        <v>5018617.5</v>
      </c>
      <c r="L1217" s="23">
        <v>0</v>
      </c>
      <c r="M1217" s="23">
        <v>0</v>
      </c>
      <c r="N1217" s="23">
        <v>0</v>
      </c>
      <c r="O1217" s="23">
        <f>[1]Лист1!$D$381</f>
        <v>5018617.5</v>
      </c>
      <c r="P1217" s="23">
        <f t="shared" si="172"/>
        <v>6097.214797715952</v>
      </c>
      <c r="Q1217" s="23">
        <v>9673</v>
      </c>
      <c r="R1217" s="23" t="s">
        <v>573</v>
      </c>
    </row>
    <row r="1218" spans="1:21" ht="30" customHeight="1" x14ac:dyDescent="0.3">
      <c r="A1218" s="60">
        <v>1156</v>
      </c>
      <c r="B1218" s="61" t="s">
        <v>1235</v>
      </c>
      <c r="C1218" s="106">
        <v>1956</v>
      </c>
      <c r="D1218" s="131" t="s">
        <v>1934</v>
      </c>
      <c r="E1218" s="91" t="s">
        <v>204</v>
      </c>
      <c r="F1218" s="97">
        <v>2</v>
      </c>
      <c r="G1218" s="97">
        <v>2</v>
      </c>
      <c r="H1218" s="23">
        <v>842.2</v>
      </c>
      <c r="I1218" s="23">
        <v>0</v>
      </c>
      <c r="J1218" s="23">
        <v>455.6</v>
      </c>
      <c r="K1218" s="23">
        <f t="shared" si="171"/>
        <v>5093585</v>
      </c>
      <c r="L1218" s="23">
        <v>0</v>
      </c>
      <c r="M1218" s="23">
        <v>0</v>
      </c>
      <c r="N1218" s="23">
        <v>0</v>
      </c>
      <c r="O1218" s="23">
        <f>[1]Лист1!$D$382</f>
        <v>5093585</v>
      </c>
      <c r="P1218" s="23">
        <f t="shared" si="172"/>
        <v>6047.9517929232961</v>
      </c>
      <c r="Q1218" s="23">
        <v>9673</v>
      </c>
      <c r="R1218" s="23" t="s">
        <v>573</v>
      </c>
      <c r="S1218" s="58"/>
      <c r="T1218" s="58"/>
      <c r="U1218" s="58"/>
    </row>
    <row r="1219" spans="1:21" s="62" customFormat="1" ht="30" customHeight="1" x14ac:dyDescent="0.3">
      <c r="A1219" s="60">
        <v>1157</v>
      </c>
      <c r="B1219" s="61" t="s">
        <v>365</v>
      </c>
      <c r="C1219" s="87">
        <v>1960</v>
      </c>
      <c r="D1219" s="131" t="s">
        <v>1934</v>
      </c>
      <c r="E1219" s="131" t="s">
        <v>204</v>
      </c>
      <c r="F1219" s="97">
        <v>2</v>
      </c>
      <c r="G1219" s="97">
        <v>2</v>
      </c>
      <c r="H1219" s="23">
        <v>510.6</v>
      </c>
      <c r="I1219" s="23">
        <v>0</v>
      </c>
      <c r="J1219" s="23">
        <v>195.5</v>
      </c>
      <c r="K1219" s="23">
        <f t="shared" si="171"/>
        <v>3154385</v>
      </c>
      <c r="L1219" s="23">
        <v>0</v>
      </c>
      <c r="M1219" s="23">
        <v>0</v>
      </c>
      <c r="N1219" s="23">
        <v>0</v>
      </c>
      <c r="O1219" s="23">
        <f>[1]Лист1!$D$383</f>
        <v>3154385</v>
      </c>
      <c r="P1219" s="23">
        <f t="shared" si="172"/>
        <v>6177.8006267136698</v>
      </c>
      <c r="Q1219" s="23">
        <v>9673</v>
      </c>
      <c r="R1219" s="23" t="s">
        <v>573</v>
      </c>
      <c r="S1219" s="9"/>
      <c r="T1219" s="2"/>
      <c r="U1219" s="2"/>
    </row>
    <row r="1220" spans="1:21" s="62" customFormat="1" ht="30" customHeight="1" x14ac:dyDescent="0.3">
      <c r="A1220" s="60">
        <v>1158</v>
      </c>
      <c r="B1220" s="61" t="s">
        <v>366</v>
      </c>
      <c r="C1220" s="87">
        <v>1960</v>
      </c>
      <c r="D1220" s="131" t="s">
        <v>1934</v>
      </c>
      <c r="E1220" s="131" t="s">
        <v>204</v>
      </c>
      <c r="F1220" s="97">
        <v>2</v>
      </c>
      <c r="G1220" s="97">
        <v>2</v>
      </c>
      <c r="H1220" s="23">
        <v>560.4</v>
      </c>
      <c r="I1220" s="23">
        <v>0</v>
      </c>
      <c r="J1220" s="23">
        <v>195.5</v>
      </c>
      <c r="K1220" s="23">
        <f t="shared" si="171"/>
        <v>3349849.9999999995</v>
      </c>
      <c r="L1220" s="23">
        <v>0</v>
      </c>
      <c r="M1220" s="23">
        <v>0</v>
      </c>
      <c r="N1220" s="23">
        <v>0</v>
      </c>
      <c r="O1220" s="23">
        <f>[1]Лист1!$D$384</f>
        <v>3349849.9999999995</v>
      </c>
      <c r="P1220" s="23">
        <f t="shared" si="172"/>
        <v>5977.6052819414699</v>
      </c>
      <c r="Q1220" s="23">
        <v>9673</v>
      </c>
      <c r="R1220" s="23" t="s">
        <v>573</v>
      </c>
      <c r="S1220" s="9"/>
      <c r="T1220" s="2"/>
      <c r="U1220" s="2"/>
    </row>
    <row r="1221" spans="1:21" s="62" customFormat="1" ht="30" customHeight="1" x14ac:dyDescent="0.3">
      <c r="A1221" s="60">
        <v>1159</v>
      </c>
      <c r="B1221" s="61" t="s">
        <v>1236</v>
      </c>
      <c r="C1221" s="87">
        <v>1957</v>
      </c>
      <c r="D1221" s="131" t="s">
        <v>1934</v>
      </c>
      <c r="E1221" s="131" t="s">
        <v>204</v>
      </c>
      <c r="F1221" s="97">
        <v>2</v>
      </c>
      <c r="G1221" s="97">
        <v>1</v>
      </c>
      <c r="H1221" s="23">
        <v>320.2</v>
      </c>
      <c r="I1221" s="23">
        <v>0</v>
      </c>
      <c r="J1221" s="23">
        <v>289.5</v>
      </c>
      <c r="K1221" s="23">
        <f t="shared" si="171"/>
        <v>1356784.9999999998</v>
      </c>
      <c r="L1221" s="23">
        <v>0</v>
      </c>
      <c r="M1221" s="23">
        <v>0</v>
      </c>
      <c r="N1221" s="23">
        <v>0</v>
      </c>
      <c r="O1221" s="23">
        <f>[1]Лист1!$D$385</f>
        <v>1356784.9999999998</v>
      </c>
      <c r="P1221" s="23">
        <f t="shared" si="172"/>
        <v>4237.3048094940659</v>
      </c>
      <c r="Q1221" s="23">
        <v>9673</v>
      </c>
      <c r="R1221" s="23" t="s">
        <v>573</v>
      </c>
      <c r="S1221" s="9"/>
      <c r="T1221" s="2"/>
      <c r="U1221" s="2"/>
    </row>
    <row r="1222" spans="1:21" ht="30" customHeight="1" x14ac:dyDescent="0.3">
      <c r="A1222" s="60">
        <v>1160</v>
      </c>
      <c r="B1222" s="61" t="s">
        <v>1237</v>
      </c>
      <c r="C1222" s="106">
        <v>1958</v>
      </c>
      <c r="D1222" s="131" t="s">
        <v>1934</v>
      </c>
      <c r="E1222" s="91" t="s">
        <v>204</v>
      </c>
      <c r="F1222" s="97">
        <v>2</v>
      </c>
      <c r="G1222" s="97">
        <v>2</v>
      </c>
      <c r="H1222" s="23">
        <v>822.8</v>
      </c>
      <c r="I1222" s="23">
        <v>0</v>
      </c>
      <c r="J1222" s="23">
        <v>455.8</v>
      </c>
      <c r="K1222" s="23">
        <f t="shared" si="171"/>
        <v>5017440</v>
      </c>
      <c r="L1222" s="23">
        <v>0</v>
      </c>
      <c r="M1222" s="23">
        <v>0</v>
      </c>
      <c r="N1222" s="23">
        <v>0</v>
      </c>
      <c r="O1222" s="23">
        <f>[1]Лист1!$D$386</f>
        <v>5017440</v>
      </c>
      <c r="P1222" s="23">
        <f t="shared" si="172"/>
        <v>6098.0068060281965</v>
      </c>
      <c r="Q1222" s="23">
        <v>9673</v>
      </c>
      <c r="R1222" s="23" t="s">
        <v>573</v>
      </c>
    </row>
    <row r="1223" spans="1:21" ht="30" customHeight="1" x14ac:dyDescent="0.3">
      <c r="A1223" s="60">
        <v>1161</v>
      </c>
      <c r="B1223" s="61" t="s">
        <v>1238</v>
      </c>
      <c r="C1223" s="106">
        <v>1958</v>
      </c>
      <c r="D1223" s="131" t="s">
        <v>1934</v>
      </c>
      <c r="E1223" s="91" t="s">
        <v>204</v>
      </c>
      <c r="F1223" s="97">
        <v>2</v>
      </c>
      <c r="G1223" s="97">
        <v>2</v>
      </c>
      <c r="H1223" s="23">
        <v>824.7</v>
      </c>
      <c r="I1223" s="23">
        <v>0</v>
      </c>
      <c r="J1223" s="23">
        <v>454.5</v>
      </c>
      <c r="K1223" s="23">
        <f t="shared" si="171"/>
        <v>5017440</v>
      </c>
      <c r="L1223" s="23">
        <v>0</v>
      </c>
      <c r="M1223" s="23">
        <v>0</v>
      </c>
      <c r="N1223" s="23">
        <v>0</v>
      </c>
      <c r="O1223" s="23">
        <f>[1]Лист1!$D$387</f>
        <v>5017440</v>
      </c>
      <c r="P1223" s="23">
        <f t="shared" si="172"/>
        <v>6083.9578028373953</v>
      </c>
      <c r="Q1223" s="23">
        <v>9673</v>
      </c>
      <c r="R1223" s="23" t="s">
        <v>573</v>
      </c>
      <c r="S1223" s="58"/>
      <c r="T1223" s="58"/>
      <c r="U1223" s="58"/>
    </row>
    <row r="1224" spans="1:21" s="62" customFormat="1" ht="30" customHeight="1" x14ac:dyDescent="0.3">
      <c r="A1224" s="60">
        <v>1162</v>
      </c>
      <c r="B1224" s="61" t="s">
        <v>1239</v>
      </c>
      <c r="C1224" s="106">
        <v>1959</v>
      </c>
      <c r="D1224" s="131" t="s">
        <v>1934</v>
      </c>
      <c r="E1224" s="91" t="s">
        <v>204</v>
      </c>
      <c r="F1224" s="97">
        <v>2</v>
      </c>
      <c r="G1224" s="97">
        <v>2</v>
      </c>
      <c r="H1224" s="23">
        <v>848.5</v>
      </c>
      <c r="I1224" s="23">
        <v>0</v>
      </c>
      <c r="J1224" s="23">
        <v>467.4</v>
      </c>
      <c r="K1224" s="23">
        <f t="shared" si="171"/>
        <v>5347873.7</v>
      </c>
      <c r="L1224" s="23">
        <v>0</v>
      </c>
      <c r="M1224" s="23">
        <v>0</v>
      </c>
      <c r="N1224" s="23">
        <v>0</v>
      </c>
      <c r="O1224" s="23">
        <f>[1]Лист1!$D$388</f>
        <v>5347873.7</v>
      </c>
      <c r="P1224" s="23">
        <f t="shared" si="172"/>
        <v>6302.7385975250445</v>
      </c>
      <c r="Q1224" s="23">
        <v>9673</v>
      </c>
      <c r="R1224" s="23" t="s">
        <v>573</v>
      </c>
      <c r="S1224" s="9"/>
      <c r="T1224" s="2"/>
      <c r="U1224" s="2"/>
    </row>
    <row r="1225" spans="1:21" s="62" customFormat="1" ht="30" customHeight="1" x14ac:dyDescent="0.3">
      <c r="A1225" s="60">
        <v>1163</v>
      </c>
      <c r="B1225" s="142" t="s">
        <v>1240</v>
      </c>
      <c r="C1225" s="91">
        <v>1951</v>
      </c>
      <c r="D1225" s="131" t="s">
        <v>1934</v>
      </c>
      <c r="E1225" s="91" t="s">
        <v>16</v>
      </c>
      <c r="F1225" s="97">
        <v>2</v>
      </c>
      <c r="G1225" s="97">
        <v>2</v>
      </c>
      <c r="H1225" s="23">
        <v>1911.9</v>
      </c>
      <c r="I1225" s="23">
        <v>0</v>
      </c>
      <c r="J1225" s="23">
        <v>845.78</v>
      </c>
      <c r="K1225" s="23">
        <f t="shared" si="171"/>
        <v>10074807.5</v>
      </c>
      <c r="L1225" s="23">
        <v>0</v>
      </c>
      <c r="M1225" s="23">
        <v>0</v>
      </c>
      <c r="N1225" s="23">
        <v>0</v>
      </c>
      <c r="O1225" s="23">
        <f>[1]Лист1!$D$389</f>
        <v>10074807.5</v>
      </c>
      <c r="P1225" s="23">
        <f t="shared" si="172"/>
        <v>5269.5263873633558</v>
      </c>
      <c r="Q1225" s="23">
        <v>9673</v>
      </c>
      <c r="R1225" s="23" t="s">
        <v>573</v>
      </c>
      <c r="S1225" s="9"/>
      <c r="T1225" s="2"/>
      <c r="U1225" s="2"/>
    </row>
    <row r="1226" spans="1:21" s="62" customFormat="1" ht="30" customHeight="1" x14ac:dyDescent="0.3">
      <c r="A1226" s="60">
        <v>1164</v>
      </c>
      <c r="B1226" s="142" t="s">
        <v>1241</v>
      </c>
      <c r="C1226" s="91">
        <v>1954</v>
      </c>
      <c r="D1226" s="131" t="s">
        <v>1934</v>
      </c>
      <c r="E1226" s="91" t="s">
        <v>16</v>
      </c>
      <c r="F1226" s="97">
        <v>2</v>
      </c>
      <c r="G1226" s="97">
        <v>2</v>
      </c>
      <c r="H1226" s="23">
        <v>1256.83</v>
      </c>
      <c r="I1226" s="23">
        <v>0</v>
      </c>
      <c r="J1226" s="23">
        <v>646.08000000000004</v>
      </c>
      <c r="K1226" s="23">
        <f t="shared" si="171"/>
        <v>5033057.75</v>
      </c>
      <c r="L1226" s="23">
        <v>0</v>
      </c>
      <c r="M1226" s="23">
        <v>0</v>
      </c>
      <c r="N1226" s="23">
        <v>0</v>
      </c>
      <c r="O1226" s="23">
        <f>[1]Лист1!$D$390</f>
        <v>5033057.75</v>
      </c>
      <c r="P1226" s="23">
        <f t="shared" si="172"/>
        <v>4004.5652554442527</v>
      </c>
      <c r="Q1226" s="23">
        <v>9673</v>
      </c>
      <c r="R1226" s="23" t="s">
        <v>573</v>
      </c>
      <c r="S1226" s="9"/>
      <c r="T1226" s="2"/>
      <c r="U1226" s="2"/>
    </row>
    <row r="1227" spans="1:21" ht="30" customHeight="1" x14ac:dyDescent="0.3">
      <c r="A1227" s="60">
        <v>1165</v>
      </c>
      <c r="B1227" s="142" t="s">
        <v>1484</v>
      </c>
      <c r="C1227" s="106">
        <v>1961</v>
      </c>
      <c r="D1227" s="131" t="s">
        <v>1934</v>
      </c>
      <c r="E1227" s="131" t="s">
        <v>16</v>
      </c>
      <c r="F1227" s="97">
        <v>4</v>
      </c>
      <c r="G1227" s="97">
        <v>2</v>
      </c>
      <c r="H1227" s="23">
        <v>1412.48</v>
      </c>
      <c r="I1227" s="23">
        <v>0</v>
      </c>
      <c r="J1227" s="23">
        <v>1292.53</v>
      </c>
      <c r="K1227" s="23">
        <f t="shared" si="171"/>
        <v>8032134</v>
      </c>
      <c r="L1227" s="23">
        <v>0</v>
      </c>
      <c r="M1227" s="23">
        <v>0</v>
      </c>
      <c r="N1227" s="23">
        <v>0</v>
      </c>
      <c r="O1227" s="23">
        <f>[1]Лист1!$D$1198</f>
        <v>8032134</v>
      </c>
      <c r="P1227" s="23">
        <f t="shared" si="172"/>
        <v>5686.547066153149</v>
      </c>
      <c r="Q1227" s="23">
        <v>9673</v>
      </c>
      <c r="R1227" s="23" t="s">
        <v>572</v>
      </c>
    </row>
    <row r="1228" spans="1:21" ht="30" customHeight="1" x14ac:dyDescent="0.3">
      <c r="A1228" s="60">
        <v>1166</v>
      </c>
      <c r="B1228" s="142" t="s">
        <v>205</v>
      </c>
      <c r="C1228" s="91">
        <v>1964</v>
      </c>
      <c r="D1228" s="131" t="s">
        <v>1934</v>
      </c>
      <c r="E1228" s="91" t="s">
        <v>16</v>
      </c>
      <c r="F1228" s="97">
        <v>4</v>
      </c>
      <c r="G1228" s="97">
        <v>2</v>
      </c>
      <c r="H1228" s="23">
        <v>1447.65</v>
      </c>
      <c r="I1228" s="23">
        <v>0</v>
      </c>
      <c r="J1228" s="23">
        <v>1330.5</v>
      </c>
      <c r="K1228" s="23">
        <f t="shared" si="171"/>
        <v>9006498.1000000015</v>
      </c>
      <c r="L1228" s="23">
        <v>0</v>
      </c>
      <c r="M1228" s="23">
        <v>0</v>
      </c>
      <c r="N1228" s="23">
        <v>0</v>
      </c>
      <c r="O1228" s="23">
        <f>[1]Лист1!$D$1199</f>
        <v>9006498.1000000015</v>
      </c>
      <c r="P1228" s="23">
        <f t="shared" si="172"/>
        <v>6221.4610575760726</v>
      </c>
      <c r="Q1228" s="23">
        <v>9673</v>
      </c>
      <c r="R1228" s="23" t="s">
        <v>572</v>
      </c>
      <c r="S1228" s="58"/>
      <c r="T1228" s="58"/>
      <c r="U1228" s="58"/>
    </row>
    <row r="1229" spans="1:21" s="62" customFormat="1" ht="30" customHeight="1" x14ac:dyDescent="0.3">
      <c r="A1229" s="60">
        <v>1167</v>
      </c>
      <c r="B1229" s="61" t="s">
        <v>2156</v>
      </c>
      <c r="C1229" s="91" t="s">
        <v>2157</v>
      </c>
      <c r="D1229" s="131" t="s">
        <v>1934</v>
      </c>
      <c r="E1229" s="91" t="s">
        <v>18</v>
      </c>
      <c r="F1229" s="97">
        <v>9</v>
      </c>
      <c r="G1229" s="97">
        <v>5</v>
      </c>
      <c r="H1229" s="23">
        <v>15251.2</v>
      </c>
      <c r="I1229" s="23">
        <v>0</v>
      </c>
      <c r="J1229" s="23">
        <v>10850.3</v>
      </c>
      <c r="K1229" s="23">
        <f t="shared" si="171"/>
        <v>17700000</v>
      </c>
      <c r="L1229" s="23">
        <v>0</v>
      </c>
      <c r="M1229" s="23">
        <v>0</v>
      </c>
      <c r="N1229" s="23">
        <v>0</v>
      </c>
      <c r="O1229" s="23">
        <f>[1]Лист1!$D$1965</f>
        <v>17700000</v>
      </c>
      <c r="P1229" s="23">
        <f t="shared" si="172"/>
        <v>1160.564414603441</v>
      </c>
      <c r="Q1229" s="23">
        <v>9673</v>
      </c>
      <c r="R1229" s="130" t="s">
        <v>571</v>
      </c>
      <c r="S1229" s="9"/>
      <c r="T1229" s="2"/>
      <c r="U1229" s="2"/>
    </row>
    <row r="1230" spans="1:21" s="62" customFormat="1" ht="30" customHeight="1" x14ac:dyDescent="0.3">
      <c r="A1230" s="60">
        <v>1168</v>
      </c>
      <c r="B1230" s="61" t="s">
        <v>206</v>
      </c>
      <c r="C1230" s="91">
        <v>1967</v>
      </c>
      <c r="D1230" s="131" t="s">
        <v>1934</v>
      </c>
      <c r="E1230" s="91" t="s">
        <v>16</v>
      </c>
      <c r="F1230" s="97">
        <v>5</v>
      </c>
      <c r="G1230" s="97">
        <v>2</v>
      </c>
      <c r="H1230" s="23">
        <v>2341.6999999999998</v>
      </c>
      <c r="I1230" s="23">
        <v>90.5</v>
      </c>
      <c r="J1230" s="23">
        <v>1716.8</v>
      </c>
      <c r="K1230" s="23">
        <f t="shared" si="171"/>
        <v>12216952.5</v>
      </c>
      <c r="L1230" s="23">
        <v>0</v>
      </c>
      <c r="M1230" s="23">
        <v>0</v>
      </c>
      <c r="N1230" s="23">
        <v>0</v>
      </c>
      <c r="O1230" s="23">
        <f>[1]Лист1!$D$1201</f>
        <v>12216952.5</v>
      </c>
      <c r="P1230" s="23">
        <f t="shared" si="172"/>
        <v>5217.1296494000089</v>
      </c>
      <c r="Q1230" s="23">
        <v>9673</v>
      </c>
      <c r="R1230" s="23" t="s">
        <v>572</v>
      </c>
      <c r="S1230" s="9"/>
      <c r="T1230" s="2"/>
      <c r="U1230" s="2"/>
    </row>
    <row r="1231" spans="1:21" s="62" customFormat="1" ht="30" customHeight="1" x14ac:dyDescent="0.3">
      <c r="A1231" s="60">
        <v>1169</v>
      </c>
      <c r="B1231" s="61" t="s">
        <v>1603</v>
      </c>
      <c r="C1231" s="91" t="s">
        <v>1914</v>
      </c>
      <c r="D1231" s="131" t="s">
        <v>1934</v>
      </c>
      <c r="E1231" s="91" t="s">
        <v>16</v>
      </c>
      <c r="F1231" s="97">
        <v>5</v>
      </c>
      <c r="G1231" s="97">
        <v>5</v>
      </c>
      <c r="H1231" s="23">
        <v>4412.05</v>
      </c>
      <c r="I1231" s="23">
        <v>0</v>
      </c>
      <c r="J1231" s="23">
        <v>3000</v>
      </c>
      <c r="K1231" s="23">
        <f t="shared" si="171"/>
        <v>31737956.250000004</v>
      </c>
      <c r="L1231" s="23">
        <v>0</v>
      </c>
      <c r="M1231" s="23">
        <v>0</v>
      </c>
      <c r="N1231" s="23">
        <v>0</v>
      </c>
      <c r="O1231" s="23">
        <f>[1]Лист1!$D$1966</f>
        <v>31737956.250000004</v>
      </c>
      <c r="P1231" s="23">
        <f t="shared" si="172"/>
        <v>7193.4715721716666</v>
      </c>
      <c r="Q1231" s="23">
        <v>9673</v>
      </c>
      <c r="R1231" s="23" t="s">
        <v>571</v>
      </c>
      <c r="S1231" s="9"/>
      <c r="T1231" s="2"/>
      <c r="U1231" s="2"/>
    </row>
    <row r="1232" spans="1:21" s="62" customFormat="1" ht="30" customHeight="1" x14ac:dyDescent="0.3">
      <c r="A1232" s="60">
        <v>1170</v>
      </c>
      <c r="B1232" s="61" t="s">
        <v>1485</v>
      </c>
      <c r="C1232" s="106">
        <v>1961</v>
      </c>
      <c r="D1232" s="131" t="s">
        <v>1934</v>
      </c>
      <c r="E1232" s="131" t="s">
        <v>16</v>
      </c>
      <c r="F1232" s="97">
        <v>4</v>
      </c>
      <c r="G1232" s="97">
        <v>2</v>
      </c>
      <c r="H1232" s="23">
        <v>2276.64</v>
      </c>
      <c r="I1232" s="23">
        <v>0</v>
      </c>
      <c r="J1232" s="23">
        <v>1292</v>
      </c>
      <c r="K1232" s="23">
        <f t="shared" si="171"/>
        <v>12974362</v>
      </c>
      <c r="L1232" s="23">
        <v>0</v>
      </c>
      <c r="M1232" s="23">
        <v>0</v>
      </c>
      <c r="N1232" s="23">
        <v>0</v>
      </c>
      <c r="O1232" s="23">
        <f>[1]Лист1!$D$1200</f>
        <v>12974362</v>
      </c>
      <c r="P1232" s="23">
        <f t="shared" si="172"/>
        <v>5698.9080399184768</v>
      </c>
      <c r="Q1232" s="23">
        <v>9673</v>
      </c>
      <c r="R1232" s="23" t="s">
        <v>572</v>
      </c>
      <c r="S1232" s="9"/>
      <c r="T1232" s="2"/>
      <c r="U1232" s="2"/>
    </row>
    <row r="1233" spans="1:21" s="62" customFormat="1" ht="30" customHeight="1" x14ac:dyDescent="0.3">
      <c r="A1233" s="60">
        <v>1171</v>
      </c>
      <c r="B1233" s="61" t="s">
        <v>1604</v>
      </c>
      <c r="C1233" s="91">
        <v>1971</v>
      </c>
      <c r="D1233" s="131" t="s">
        <v>1934</v>
      </c>
      <c r="E1233" s="91" t="s">
        <v>16</v>
      </c>
      <c r="F1233" s="97">
        <v>9</v>
      </c>
      <c r="G1233" s="97">
        <v>1</v>
      </c>
      <c r="H1233" s="23">
        <v>2861.2</v>
      </c>
      <c r="I1233" s="23">
        <v>229.8</v>
      </c>
      <c r="J1233" s="23">
        <v>1324</v>
      </c>
      <c r="K1233" s="23">
        <f t="shared" si="171"/>
        <v>24866882</v>
      </c>
      <c r="L1233" s="23">
        <v>0</v>
      </c>
      <c r="M1233" s="23">
        <v>0</v>
      </c>
      <c r="N1233" s="23">
        <v>0</v>
      </c>
      <c r="O1233" s="23">
        <f>[1]Лист1!$D$1967</f>
        <v>24866882</v>
      </c>
      <c r="P1233" s="23">
        <f t="shared" si="172"/>
        <v>8691.067384314274</v>
      </c>
      <c r="Q1233" s="23">
        <v>9673</v>
      </c>
      <c r="R1233" s="23" t="s">
        <v>571</v>
      </c>
      <c r="S1233" s="9"/>
      <c r="T1233" s="2"/>
      <c r="U1233" s="2"/>
    </row>
    <row r="1234" spans="1:21" s="62" customFormat="1" ht="30" customHeight="1" x14ac:dyDescent="0.3">
      <c r="A1234" s="60">
        <v>1172</v>
      </c>
      <c r="B1234" s="61" t="s">
        <v>1605</v>
      </c>
      <c r="C1234" s="91">
        <v>1971</v>
      </c>
      <c r="D1234" s="131" t="s">
        <v>1934</v>
      </c>
      <c r="E1234" s="91" t="s">
        <v>16</v>
      </c>
      <c r="F1234" s="97">
        <v>9</v>
      </c>
      <c r="G1234" s="97">
        <v>1</v>
      </c>
      <c r="H1234" s="23">
        <v>2471.9</v>
      </c>
      <c r="I1234" s="23">
        <v>20.6</v>
      </c>
      <c r="J1234" s="23">
        <v>1350</v>
      </c>
      <c r="K1234" s="23">
        <f t="shared" si="171"/>
        <v>19688879.5</v>
      </c>
      <c r="L1234" s="23">
        <v>0</v>
      </c>
      <c r="M1234" s="23">
        <v>0</v>
      </c>
      <c r="N1234" s="23">
        <v>0</v>
      </c>
      <c r="O1234" s="23">
        <f>[1]Лист1!$D$1968</f>
        <v>19688879.5</v>
      </c>
      <c r="P1234" s="23">
        <f t="shared" si="172"/>
        <v>7965.0792912334637</v>
      </c>
      <c r="Q1234" s="23">
        <v>9673</v>
      </c>
      <c r="R1234" s="23" t="s">
        <v>571</v>
      </c>
      <c r="S1234" s="9"/>
      <c r="T1234" s="2"/>
      <c r="U1234" s="2"/>
    </row>
    <row r="1235" spans="1:21" ht="30" customHeight="1" x14ac:dyDescent="0.3">
      <c r="A1235" s="60">
        <v>1173</v>
      </c>
      <c r="B1235" s="61" t="s">
        <v>207</v>
      </c>
      <c r="C1235" s="131">
        <v>1967</v>
      </c>
      <c r="D1235" s="131" t="s">
        <v>1934</v>
      </c>
      <c r="E1235" s="91" t="s">
        <v>16</v>
      </c>
      <c r="F1235" s="97">
        <v>5</v>
      </c>
      <c r="G1235" s="97">
        <v>4</v>
      </c>
      <c r="H1235" s="23">
        <v>2669.36</v>
      </c>
      <c r="I1235" s="23">
        <v>893.75</v>
      </c>
      <c r="J1235" s="23">
        <v>1775.61</v>
      </c>
      <c r="K1235" s="23">
        <f t="shared" si="171"/>
        <v>18015471</v>
      </c>
      <c r="L1235" s="23">
        <v>0</v>
      </c>
      <c r="M1235" s="23">
        <v>0</v>
      </c>
      <c r="N1235" s="23">
        <v>0</v>
      </c>
      <c r="O1235" s="23">
        <f>[1]Лист1!$D$1204</f>
        <v>18015471</v>
      </c>
      <c r="P1235" s="23">
        <f t="shared" si="172"/>
        <v>6748.9851499985016</v>
      </c>
      <c r="Q1235" s="23">
        <v>9673</v>
      </c>
      <c r="R1235" s="23" t="s">
        <v>572</v>
      </c>
      <c r="S1235" s="74"/>
    </row>
    <row r="1236" spans="1:21" ht="30" customHeight="1" x14ac:dyDescent="0.3">
      <c r="A1236" s="60">
        <v>1174</v>
      </c>
      <c r="B1236" s="61" t="s">
        <v>208</v>
      </c>
      <c r="C1236" s="131">
        <v>1967</v>
      </c>
      <c r="D1236" s="131" t="s">
        <v>1934</v>
      </c>
      <c r="E1236" s="91" t="s">
        <v>16</v>
      </c>
      <c r="F1236" s="97">
        <v>5</v>
      </c>
      <c r="G1236" s="97">
        <v>4</v>
      </c>
      <c r="H1236" s="23">
        <v>3051.1</v>
      </c>
      <c r="I1236" s="23">
        <v>0</v>
      </c>
      <c r="J1236" s="23">
        <v>2662.1</v>
      </c>
      <c r="K1236" s="23">
        <f t="shared" si="171"/>
        <v>20959811</v>
      </c>
      <c r="L1236" s="23">
        <v>0</v>
      </c>
      <c r="M1236" s="23">
        <v>0</v>
      </c>
      <c r="N1236" s="23">
        <v>0</v>
      </c>
      <c r="O1236" s="23">
        <f>[1]Лист1!$D$1205</f>
        <v>20959811</v>
      </c>
      <c r="P1236" s="23">
        <f t="shared" si="172"/>
        <v>6869.5916226934551</v>
      </c>
      <c r="Q1236" s="23">
        <v>9673</v>
      </c>
      <c r="R1236" s="23" t="s">
        <v>572</v>
      </c>
      <c r="S1236" s="58"/>
      <c r="T1236" s="58"/>
      <c r="U1236" s="58"/>
    </row>
    <row r="1237" spans="1:21" s="62" customFormat="1" ht="30" customHeight="1" x14ac:dyDescent="0.3">
      <c r="A1237" s="60">
        <v>1175</v>
      </c>
      <c r="B1237" s="61" t="s">
        <v>1486</v>
      </c>
      <c r="C1237" s="131">
        <v>1968</v>
      </c>
      <c r="D1237" s="131" t="s">
        <v>1934</v>
      </c>
      <c r="E1237" s="91" t="s">
        <v>16</v>
      </c>
      <c r="F1237" s="97">
        <v>5</v>
      </c>
      <c r="G1237" s="97">
        <v>4</v>
      </c>
      <c r="H1237" s="23">
        <v>2884.4</v>
      </c>
      <c r="I1237" s="23">
        <v>0</v>
      </c>
      <c r="J1237" s="23">
        <v>2884.4</v>
      </c>
      <c r="K1237" s="23">
        <f t="shared" si="171"/>
        <v>27395570</v>
      </c>
      <c r="L1237" s="23">
        <v>0</v>
      </c>
      <c r="M1237" s="23">
        <v>0</v>
      </c>
      <c r="N1237" s="23">
        <v>0</v>
      </c>
      <c r="O1237" s="23">
        <f>[1]Лист1!$D$1202</f>
        <v>27395570</v>
      </c>
      <c r="P1237" s="23">
        <f t="shared" si="172"/>
        <v>9497.8401053945363</v>
      </c>
      <c r="Q1237" s="23">
        <v>9673</v>
      </c>
      <c r="R1237" s="23" t="s">
        <v>572</v>
      </c>
      <c r="S1237" s="9"/>
      <c r="T1237" s="2"/>
      <c r="U1237" s="2"/>
    </row>
    <row r="1238" spans="1:21" ht="30" customHeight="1" x14ac:dyDescent="0.3">
      <c r="A1238" s="60">
        <v>1176</v>
      </c>
      <c r="B1238" s="61" t="s">
        <v>1487</v>
      </c>
      <c r="C1238" s="91">
        <v>1962</v>
      </c>
      <c r="D1238" s="131" t="s">
        <v>1934</v>
      </c>
      <c r="E1238" s="91" t="s">
        <v>16</v>
      </c>
      <c r="F1238" s="97">
        <v>4</v>
      </c>
      <c r="G1238" s="97">
        <v>3</v>
      </c>
      <c r="H1238" s="23">
        <v>3476.36</v>
      </c>
      <c r="I1238" s="23">
        <v>0</v>
      </c>
      <c r="J1238" s="23">
        <v>1851.36</v>
      </c>
      <c r="K1238" s="23">
        <f t="shared" si="171"/>
        <v>19558763</v>
      </c>
      <c r="L1238" s="23">
        <v>0</v>
      </c>
      <c r="M1238" s="23">
        <v>0</v>
      </c>
      <c r="N1238" s="23">
        <v>0</v>
      </c>
      <c r="O1238" s="23">
        <f>[1]Лист1!$D$1203</f>
        <v>19558763</v>
      </c>
      <c r="P1238" s="23">
        <f t="shared" si="172"/>
        <v>5626.219091233359</v>
      </c>
      <c r="Q1238" s="23">
        <v>9673</v>
      </c>
      <c r="R1238" s="23" t="s">
        <v>572</v>
      </c>
    </row>
    <row r="1239" spans="1:21" ht="30" customHeight="1" x14ac:dyDescent="0.3">
      <c r="A1239" s="60">
        <v>1177</v>
      </c>
      <c r="B1239" s="61" t="s">
        <v>1242</v>
      </c>
      <c r="C1239" s="106">
        <v>1960</v>
      </c>
      <c r="D1239" s="131" t="s">
        <v>1934</v>
      </c>
      <c r="E1239" s="91" t="s">
        <v>16</v>
      </c>
      <c r="F1239" s="97">
        <v>2</v>
      </c>
      <c r="G1239" s="97">
        <v>2</v>
      </c>
      <c r="H1239" s="23">
        <v>957.2</v>
      </c>
      <c r="I1239" s="23">
        <v>0</v>
      </c>
      <c r="J1239" s="23">
        <v>565.1</v>
      </c>
      <c r="K1239" s="23">
        <f t="shared" si="171"/>
        <v>5807530</v>
      </c>
      <c r="L1239" s="23">
        <v>0</v>
      </c>
      <c r="M1239" s="23">
        <v>0</v>
      </c>
      <c r="N1239" s="23">
        <v>0</v>
      </c>
      <c r="O1239" s="23">
        <f>[1]Лист1!$D$391</f>
        <v>5807530</v>
      </c>
      <c r="P1239" s="23">
        <f t="shared" si="172"/>
        <v>6067.2064354366903</v>
      </c>
      <c r="Q1239" s="23">
        <v>9673</v>
      </c>
      <c r="R1239" s="23" t="s">
        <v>573</v>
      </c>
      <c r="S1239" s="58"/>
      <c r="T1239" s="58"/>
      <c r="U1239" s="58"/>
    </row>
    <row r="1240" spans="1:21" s="62" customFormat="1" ht="30" customHeight="1" x14ac:dyDescent="0.3">
      <c r="A1240" s="60">
        <v>1178</v>
      </c>
      <c r="B1240" s="61" t="s">
        <v>1243</v>
      </c>
      <c r="C1240" s="106">
        <v>1960</v>
      </c>
      <c r="D1240" s="131" t="s">
        <v>1934</v>
      </c>
      <c r="E1240" s="91" t="s">
        <v>16</v>
      </c>
      <c r="F1240" s="97">
        <v>2</v>
      </c>
      <c r="G1240" s="97">
        <v>2</v>
      </c>
      <c r="H1240" s="23">
        <v>989.9</v>
      </c>
      <c r="I1240" s="23">
        <v>0</v>
      </c>
      <c r="J1240" s="23">
        <v>556.9</v>
      </c>
      <c r="K1240" s="23">
        <f t="shared" si="171"/>
        <v>6085877.5</v>
      </c>
      <c r="L1240" s="23">
        <v>0</v>
      </c>
      <c r="M1240" s="23">
        <v>0</v>
      </c>
      <c r="N1240" s="23">
        <v>0</v>
      </c>
      <c r="O1240" s="23">
        <f>[1]Лист1!$D$392</f>
        <v>6085877.5</v>
      </c>
      <c r="P1240" s="23">
        <f t="shared" si="172"/>
        <v>6147.9720173754922</v>
      </c>
      <c r="Q1240" s="23">
        <v>9673</v>
      </c>
      <c r="R1240" s="23" t="s">
        <v>573</v>
      </c>
      <c r="S1240" s="9"/>
      <c r="T1240" s="2"/>
      <c r="U1240" s="2"/>
    </row>
    <row r="1241" spans="1:21" s="62" customFormat="1" ht="30" customHeight="1" x14ac:dyDescent="0.3">
      <c r="A1241" s="60">
        <v>1179</v>
      </c>
      <c r="B1241" s="61" t="s">
        <v>1244</v>
      </c>
      <c r="C1241" s="106">
        <v>1958</v>
      </c>
      <c r="D1241" s="131" t="s">
        <v>1934</v>
      </c>
      <c r="E1241" s="91" t="s">
        <v>16</v>
      </c>
      <c r="F1241" s="97">
        <v>2</v>
      </c>
      <c r="G1241" s="97">
        <v>2</v>
      </c>
      <c r="H1241" s="23">
        <v>1001.1</v>
      </c>
      <c r="I1241" s="23">
        <v>0</v>
      </c>
      <c r="J1241" s="23">
        <v>560.79999999999995</v>
      </c>
      <c r="K1241" s="23">
        <f t="shared" si="171"/>
        <v>5979837.5</v>
      </c>
      <c r="L1241" s="23">
        <v>0</v>
      </c>
      <c r="M1241" s="23">
        <v>0</v>
      </c>
      <c r="N1241" s="23">
        <v>0</v>
      </c>
      <c r="O1241" s="23">
        <f>[1]Лист1!$D$393</f>
        <v>5979837.5</v>
      </c>
      <c r="P1241" s="23">
        <f t="shared" si="172"/>
        <v>5973.2669064029569</v>
      </c>
      <c r="Q1241" s="23">
        <v>9673</v>
      </c>
      <c r="R1241" s="23" t="s">
        <v>573</v>
      </c>
      <c r="S1241" s="9"/>
      <c r="T1241" s="2"/>
      <c r="U1241" s="2"/>
    </row>
    <row r="1242" spans="1:21" s="62" customFormat="1" ht="30" customHeight="1" x14ac:dyDescent="0.3">
      <c r="A1242" s="60">
        <v>1180</v>
      </c>
      <c r="B1242" s="61" t="s">
        <v>492</v>
      </c>
      <c r="C1242" s="106">
        <v>1961</v>
      </c>
      <c r="D1242" s="131" t="s">
        <v>1934</v>
      </c>
      <c r="E1242" s="131" t="s">
        <v>16</v>
      </c>
      <c r="F1242" s="97">
        <v>5</v>
      </c>
      <c r="G1242" s="97">
        <v>2</v>
      </c>
      <c r="H1242" s="23">
        <v>2692.89</v>
      </c>
      <c r="I1242" s="23">
        <v>158.69999999999999</v>
      </c>
      <c r="J1242" s="23">
        <v>1374.18</v>
      </c>
      <c r="K1242" s="23">
        <f t="shared" si="171"/>
        <v>9081953.0599999987</v>
      </c>
      <c r="L1242" s="23">
        <v>0</v>
      </c>
      <c r="M1242" s="23">
        <v>0</v>
      </c>
      <c r="N1242" s="23">
        <v>0</v>
      </c>
      <c r="O1242" s="23">
        <f>[1]Лист1!$D$1206</f>
        <v>9081953.0599999987</v>
      </c>
      <c r="P1242" s="23">
        <f t="shared" si="172"/>
        <v>3372.5674127053089</v>
      </c>
      <c r="Q1242" s="23">
        <v>9673</v>
      </c>
      <c r="R1242" s="23" t="s">
        <v>572</v>
      </c>
      <c r="S1242" s="9"/>
      <c r="T1242" s="2"/>
      <c r="U1242" s="2"/>
    </row>
    <row r="1243" spans="1:21" s="62" customFormat="1" ht="30" customHeight="1" x14ac:dyDescent="0.3">
      <c r="A1243" s="60">
        <v>1181</v>
      </c>
      <c r="B1243" s="61" t="s">
        <v>1245</v>
      </c>
      <c r="C1243" s="106">
        <v>1958</v>
      </c>
      <c r="D1243" s="131" t="s">
        <v>1934</v>
      </c>
      <c r="E1243" s="91" t="s">
        <v>16</v>
      </c>
      <c r="F1243" s="97">
        <v>2</v>
      </c>
      <c r="G1243" s="97">
        <v>3</v>
      </c>
      <c r="H1243" s="23">
        <v>1246.5999999999999</v>
      </c>
      <c r="I1243" s="23">
        <v>0</v>
      </c>
      <c r="J1243" s="23">
        <v>1034.8599999999999</v>
      </c>
      <c r="K1243" s="23">
        <f t="shared" si="171"/>
        <v>12211810.75</v>
      </c>
      <c r="L1243" s="23">
        <v>0</v>
      </c>
      <c r="M1243" s="23">
        <v>0</v>
      </c>
      <c r="N1243" s="23">
        <v>0</v>
      </c>
      <c r="O1243" s="23">
        <f>[1]Лист1!$D$394</f>
        <v>12211810.75</v>
      </c>
      <c r="P1243" s="23">
        <f t="shared" si="172"/>
        <v>9796.0939756136704</v>
      </c>
      <c r="Q1243" s="23">
        <v>9673</v>
      </c>
      <c r="R1243" s="23" t="s">
        <v>573</v>
      </c>
      <c r="S1243" s="9"/>
      <c r="T1243" s="2"/>
      <c r="U1243" s="2"/>
    </row>
    <row r="1244" spans="1:21" s="62" customFormat="1" ht="30" customHeight="1" x14ac:dyDescent="0.3">
      <c r="A1244" s="60">
        <v>1182</v>
      </c>
      <c r="B1244" s="61" t="s">
        <v>209</v>
      </c>
      <c r="C1244" s="131">
        <v>1950</v>
      </c>
      <c r="D1244" s="131" t="s">
        <v>1934</v>
      </c>
      <c r="E1244" s="131" t="s">
        <v>16</v>
      </c>
      <c r="F1244" s="97">
        <v>2</v>
      </c>
      <c r="G1244" s="97">
        <v>1</v>
      </c>
      <c r="H1244" s="23">
        <v>1246.5999999999999</v>
      </c>
      <c r="I1244" s="23">
        <v>0</v>
      </c>
      <c r="J1244" s="23">
        <v>496.3</v>
      </c>
      <c r="K1244" s="23">
        <f t="shared" si="171"/>
        <v>2120602.5999999996</v>
      </c>
      <c r="L1244" s="23">
        <v>0</v>
      </c>
      <c r="M1244" s="23">
        <v>0</v>
      </c>
      <c r="N1244" s="23">
        <v>0</v>
      </c>
      <c r="O1244" s="23">
        <f>[1]Лист1!$D$1207</f>
        <v>2120602.5999999996</v>
      </c>
      <c r="P1244" s="23">
        <f t="shared" si="172"/>
        <v>1701.1090967431412</v>
      </c>
      <c r="Q1244" s="23">
        <v>9673</v>
      </c>
      <c r="R1244" s="23" t="s">
        <v>572</v>
      </c>
      <c r="S1244" s="9"/>
      <c r="T1244" s="2"/>
      <c r="U1244" s="2"/>
    </row>
    <row r="1245" spans="1:21" ht="30" customHeight="1" x14ac:dyDescent="0.3">
      <c r="A1245" s="60">
        <v>1183</v>
      </c>
      <c r="B1245" s="61" t="s">
        <v>1246</v>
      </c>
      <c r="C1245" s="91">
        <v>1951</v>
      </c>
      <c r="D1245" s="131" t="s">
        <v>1934</v>
      </c>
      <c r="E1245" s="91" t="s">
        <v>16</v>
      </c>
      <c r="F1245" s="97">
        <v>2</v>
      </c>
      <c r="G1245" s="97">
        <v>1</v>
      </c>
      <c r="H1245" s="23">
        <v>826.6</v>
      </c>
      <c r="I1245" s="23">
        <v>0</v>
      </c>
      <c r="J1245" s="23">
        <v>600.92999999999995</v>
      </c>
      <c r="K1245" s="23">
        <f t="shared" si="171"/>
        <v>3344405.0000000005</v>
      </c>
      <c r="L1245" s="23">
        <v>0</v>
      </c>
      <c r="M1245" s="23">
        <v>0</v>
      </c>
      <c r="N1245" s="23">
        <v>0</v>
      </c>
      <c r="O1245" s="23">
        <f>[1]Лист1!$D$395</f>
        <v>3344405.0000000005</v>
      </c>
      <c r="P1245" s="23">
        <f t="shared" si="172"/>
        <v>4045.9774981853379</v>
      </c>
      <c r="Q1245" s="23">
        <v>9673</v>
      </c>
      <c r="R1245" s="23" t="s">
        <v>573</v>
      </c>
    </row>
    <row r="1246" spans="1:21" s="62" customFormat="1" ht="30" customHeight="1" x14ac:dyDescent="0.3">
      <c r="A1246" s="60">
        <v>1184</v>
      </c>
      <c r="B1246" s="142" t="s">
        <v>1248</v>
      </c>
      <c r="C1246" s="106">
        <v>1957</v>
      </c>
      <c r="D1246" s="131" t="s">
        <v>1934</v>
      </c>
      <c r="E1246" s="91" t="s">
        <v>16</v>
      </c>
      <c r="F1246" s="97">
        <v>4</v>
      </c>
      <c r="G1246" s="97">
        <v>3</v>
      </c>
      <c r="H1246" s="23">
        <v>3281.2</v>
      </c>
      <c r="I1246" s="23">
        <v>224.8</v>
      </c>
      <c r="J1246" s="23">
        <v>1919.9</v>
      </c>
      <c r="K1246" s="23">
        <f t="shared" si="171"/>
        <v>17855010</v>
      </c>
      <c r="L1246" s="23">
        <v>0</v>
      </c>
      <c r="M1246" s="23">
        <v>0</v>
      </c>
      <c r="N1246" s="23">
        <v>0</v>
      </c>
      <c r="O1246" s="23">
        <f>[1]Лист1!$D$397</f>
        <v>17855010</v>
      </c>
      <c r="P1246" s="23">
        <f t="shared" si="172"/>
        <v>5441.6097769108865</v>
      </c>
      <c r="Q1246" s="23">
        <v>9673</v>
      </c>
      <c r="R1246" s="23" t="s">
        <v>573</v>
      </c>
      <c r="S1246" s="9"/>
      <c r="T1246" s="2"/>
      <c r="U1246" s="2"/>
    </row>
    <row r="1247" spans="1:21" ht="30" customHeight="1" x14ac:dyDescent="0.3">
      <c r="A1247" s="60">
        <v>1185</v>
      </c>
      <c r="B1247" s="142" t="s">
        <v>1247</v>
      </c>
      <c r="C1247" s="106">
        <v>1958</v>
      </c>
      <c r="D1247" s="131" t="s">
        <v>1934</v>
      </c>
      <c r="E1247" s="91" t="s">
        <v>16</v>
      </c>
      <c r="F1247" s="97">
        <v>2</v>
      </c>
      <c r="G1247" s="97">
        <v>1</v>
      </c>
      <c r="H1247" s="23">
        <v>499.27</v>
      </c>
      <c r="I1247" s="23">
        <v>0</v>
      </c>
      <c r="J1247" s="23">
        <v>276.47000000000003</v>
      </c>
      <c r="K1247" s="23">
        <f t="shared" si="171"/>
        <v>3447504.75</v>
      </c>
      <c r="L1247" s="23">
        <v>0</v>
      </c>
      <c r="M1247" s="23">
        <v>0</v>
      </c>
      <c r="N1247" s="23">
        <v>0</v>
      </c>
      <c r="O1247" s="23">
        <f>[1]Лист1!$D$396</f>
        <v>3447504.75</v>
      </c>
      <c r="P1247" s="23">
        <f t="shared" si="172"/>
        <v>6905.0909327618328</v>
      </c>
      <c r="Q1247" s="23">
        <v>9673</v>
      </c>
      <c r="R1247" s="23" t="s">
        <v>573</v>
      </c>
      <c r="S1247" s="58"/>
      <c r="T1247" s="58"/>
      <c r="U1247" s="58"/>
    </row>
    <row r="1248" spans="1:21" s="62" customFormat="1" ht="30" customHeight="1" x14ac:dyDescent="0.3">
      <c r="A1248" s="60">
        <v>1186</v>
      </c>
      <c r="B1248" s="142" t="s">
        <v>1488</v>
      </c>
      <c r="C1248" s="106">
        <v>1961</v>
      </c>
      <c r="D1248" s="131" t="s">
        <v>1934</v>
      </c>
      <c r="E1248" s="131" t="s">
        <v>16</v>
      </c>
      <c r="F1248" s="97">
        <v>3</v>
      </c>
      <c r="G1248" s="97">
        <v>2</v>
      </c>
      <c r="H1248" s="23">
        <v>1890.98</v>
      </c>
      <c r="I1248" s="23">
        <v>152.78</v>
      </c>
      <c r="J1248" s="23">
        <v>965.68</v>
      </c>
      <c r="K1248" s="23">
        <f t="shared" si="171"/>
        <v>9960246.5</v>
      </c>
      <c r="L1248" s="23">
        <v>0</v>
      </c>
      <c r="M1248" s="23">
        <v>0</v>
      </c>
      <c r="N1248" s="23">
        <v>0</v>
      </c>
      <c r="O1248" s="23">
        <f>[1]Лист1!$D$1208</f>
        <v>9960246.5</v>
      </c>
      <c r="P1248" s="23">
        <f t="shared" si="172"/>
        <v>5267.2405313646896</v>
      </c>
      <c r="Q1248" s="23">
        <v>9673</v>
      </c>
      <c r="R1248" s="23" t="s">
        <v>572</v>
      </c>
      <c r="S1248" s="9"/>
      <c r="T1248" s="2"/>
      <c r="U1248" s="2"/>
    </row>
    <row r="1249" spans="1:21" s="62" customFormat="1" ht="30" customHeight="1" x14ac:dyDescent="0.3">
      <c r="A1249" s="60">
        <v>1187</v>
      </c>
      <c r="B1249" s="142" t="s">
        <v>1249</v>
      </c>
      <c r="C1249" s="91">
        <v>1952</v>
      </c>
      <c r="D1249" s="131" t="s">
        <v>1934</v>
      </c>
      <c r="E1249" s="131" t="s">
        <v>16</v>
      </c>
      <c r="F1249" s="97">
        <v>3</v>
      </c>
      <c r="G1249" s="97">
        <v>3</v>
      </c>
      <c r="H1249" s="23">
        <v>3679.4</v>
      </c>
      <c r="I1249" s="23">
        <v>2131.4</v>
      </c>
      <c r="J1249" s="23">
        <v>1370.5</v>
      </c>
      <c r="K1249" s="23">
        <f t="shared" si="171"/>
        <v>1818279.8</v>
      </c>
      <c r="L1249" s="23">
        <v>0</v>
      </c>
      <c r="M1249" s="23">
        <v>0</v>
      </c>
      <c r="N1249" s="23">
        <v>0</v>
      </c>
      <c r="O1249" s="23">
        <f>[1]Лист1!$D$398</f>
        <v>1818279.8</v>
      </c>
      <c r="P1249" s="23">
        <f t="shared" si="172"/>
        <v>494.17834429526556</v>
      </c>
      <c r="Q1249" s="23">
        <v>9673</v>
      </c>
      <c r="R1249" s="23" t="s">
        <v>573</v>
      </c>
      <c r="S1249" s="9"/>
      <c r="T1249" s="2"/>
      <c r="U1249" s="2"/>
    </row>
    <row r="1250" spans="1:21" s="62" customFormat="1" ht="30" customHeight="1" x14ac:dyDescent="0.3">
      <c r="A1250" s="60">
        <v>1188</v>
      </c>
      <c r="B1250" s="142" t="s">
        <v>1250</v>
      </c>
      <c r="C1250" s="91">
        <v>1951</v>
      </c>
      <c r="D1250" s="131" t="s">
        <v>1934</v>
      </c>
      <c r="E1250" s="91" t="s">
        <v>16</v>
      </c>
      <c r="F1250" s="97">
        <v>3</v>
      </c>
      <c r="G1250" s="97">
        <v>3</v>
      </c>
      <c r="H1250" s="23">
        <v>2687.72</v>
      </c>
      <c r="I1250" s="23">
        <v>241.4</v>
      </c>
      <c r="J1250" s="23">
        <v>1632.59</v>
      </c>
      <c r="K1250" s="23">
        <f t="shared" si="171"/>
        <v>10649301</v>
      </c>
      <c r="L1250" s="23">
        <v>0</v>
      </c>
      <c r="M1250" s="23">
        <v>0</v>
      </c>
      <c r="N1250" s="23">
        <v>0</v>
      </c>
      <c r="O1250" s="23">
        <f>[1]Лист1!$D$399</f>
        <v>10649301</v>
      </c>
      <c r="P1250" s="23">
        <f t="shared" si="172"/>
        <v>3962.2062566041109</v>
      </c>
      <c r="Q1250" s="23">
        <v>9673</v>
      </c>
      <c r="R1250" s="23" t="s">
        <v>573</v>
      </c>
      <c r="S1250" s="9"/>
      <c r="T1250" s="2"/>
      <c r="U1250" s="2"/>
    </row>
    <row r="1251" spans="1:21" ht="30" customHeight="1" x14ac:dyDescent="0.3">
      <c r="A1251" s="60">
        <v>1189</v>
      </c>
      <c r="B1251" s="142" t="s">
        <v>1251</v>
      </c>
      <c r="C1251" s="91">
        <v>1917</v>
      </c>
      <c r="D1251" s="131" t="s">
        <v>1934</v>
      </c>
      <c r="E1251" s="91" t="s">
        <v>16</v>
      </c>
      <c r="F1251" s="97">
        <v>5</v>
      </c>
      <c r="G1251" s="97">
        <v>2</v>
      </c>
      <c r="H1251" s="23">
        <v>3787.03</v>
      </c>
      <c r="I1251" s="23">
        <v>2675.3</v>
      </c>
      <c r="J1251" s="23">
        <v>2246.02</v>
      </c>
      <c r="K1251" s="23">
        <f t="shared" si="171"/>
        <v>14964092.749999998</v>
      </c>
      <c r="L1251" s="23">
        <v>0</v>
      </c>
      <c r="M1251" s="23">
        <v>0</v>
      </c>
      <c r="N1251" s="23">
        <v>0</v>
      </c>
      <c r="O1251" s="23">
        <f>[1]Лист1!$D$400</f>
        <v>14964092.749999998</v>
      </c>
      <c r="P1251" s="23">
        <f t="shared" si="172"/>
        <v>3951.4059170378891</v>
      </c>
      <c r="Q1251" s="23">
        <v>9673</v>
      </c>
      <c r="R1251" s="23" t="s">
        <v>573</v>
      </c>
    </row>
    <row r="1252" spans="1:21" ht="30" customHeight="1" x14ac:dyDescent="0.3">
      <c r="A1252" s="60">
        <v>1190</v>
      </c>
      <c r="B1252" s="142" t="s">
        <v>1252</v>
      </c>
      <c r="C1252" s="91">
        <v>1950</v>
      </c>
      <c r="D1252" s="131" t="s">
        <v>1934</v>
      </c>
      <c r="E1252" s="91" t="s">
        <v>16</v>
      </c>
      <c r="F1252" s="97">
        <v>2</v>
      </c>
      <c r="G1252" s="97">
        <v>2</v>
      </c>
      <c r="H1252" s="23">
        <v>1574.43</v>
      </c>
      <c r="I1252" s="23">
        <v>0</v>
      </c>
      <c r="J1252" s="23">
        <v>974.56</v>
      </c>
      <c r="K1252" s="23">
        <f t="shared" si="171"/>
        <v>6279637.75</v>
      </c>
      <c r="L1252" s="23">
        <v>0</v>
      </c>
      <c r="M1252" s="23">
        <v>0</v>
      </c>
      <c r="N1252" s="23">
        <v>0</v>
      </c>
      <c r="O1252" s="23">
        <f>[1]Лист1!$D$401</f>
        <v>6279637.75</v>
      </c>
      <c r="P1252" s="23">
        <f t="shared" si="172"/>
        <v>3988.5150498910716</v>
      </c>
      <c r="Q1252" s="23">
        <v>9673</v>
      </c>
      <c r="R1252" s="23" t="s">
        <v>573</v>
      </c>
      <c r="S1252" s="58"/>
      <c r="T1252" s="58"/>
      <c r="U1252" s="58"/>
    </row>
    <row r="1253" spans="1:21" s="62" customFormat="1" ht="30" customHeight="1" x14ac:dyDescent="0.3">
      <c r="A1253" s="60">
        <v>1191</v>
      </c>
      <c r="B1253" s="142" t="s">
        <v>1253</v>
      </c>
      <c r="C1253" s="91">
        <v>1951</v>
      </c>
      <c r="D1253" s="131" t="s">
        <v>1934</v>
      </c>
      <c r="E1253" s="91" t="s">
        <v>16</v>
      </c>
      <c r="F1253" s="97">
        <v>3</v>
      </c>
      <c r="G1253" s="97">
        <v>3</v>
      </c>
      <c r="H1253" s="23">
        <v>1876.99</v>
      </c>
      <c r="I1253" s="23">
        <v>60.6</v>
      </c>
      <c r="J1253" s="23">
        <v>1806.76</v>
      </c>
      <c r="K1253" s="23">
        <f t="shared" si="171"/>
        <v>7467185.7499999991</v>
      </c>
      <c r="L1253" s="23">
        <v>0</v>
      </c>
      <c r="M1253" s="23">
        <v>0</v>
      </c>
      <c r="N1253" s="23">
        <v>0</v>
      </c>
      <c r="O1253" s="23">
        <f>[1]Лист1!$D$402</f>
        <v>7467185.7499999991</v>
      </c>
      <c r="P1253" s="23">
        <f t="shared" si="172"/>
        <v>3978.2767889013789</v>
      </c>
      <c r="Q1253" s="23">
        <v>9673</v>
      </c>
      <c r="R1253" s="23" t="s">
        <v>573</v>
      </c>
      <c r="S1253" s="9"/>
      <c r="T1253" s="2"/>
      <c r="U1253" s="2"/>
    </row>
    <row r="1254" spans="1:21" ht="30" customHeight="1" x14ac:dyDescent="0.3">
      <c r="A1254" s="60">
        <v>1192</v>
      </c>
      <c r="B1254" s="142" t="s">
        <v>463</v>
      </c>
      <c r="C1254" s="91">
        <v>1941</v>
      </c>
      <c r="D1254" s="131" t="s">
        <v>1934</v>
      </c>
      <c r="E1254" s="131" t="s">
        <v>16</v>
      </c>
      <c r="F1254" s="97">
        <v>4</v>
      </c>
      <c r="G1254" s="97">
        <v>1</v>
      </c>
      <c r="H1254" s="23">
        <v>1791.6</v>
      </c>
      <c r="I1254" s="23">
        <v>1175.5</v>
      </c>
      <c r="J1254" s="23">
        <v>615.1</v>
      </c>
      <c r="K1254" s="23">
        <f t="shared" si="171"/>
        <v>15483030</v>
      </c>
      <c r="L1254" s="23">
        <v>0</v>
      </c>
      <c r="M1254" s="23">
        <v>0</v>
      </c>
      <c r="N1254" s="23">
        <v>0</v>
      </c>
      <c r="O1254" s="23">
        <f>[1]Лист1!$D$1210</f>
        <v>15483030</v>
      </c>
      <c r="P1254" s="23">
        <f t="shared" si="172"/>
        <v>8642.0127260549234</v>
      </c>
      <c r="Q1254" s="23">
        <v>9673</v>
      </c>
      <c r="R1254" s="23" t="s">
        <v>572</v>
      </c>
      <c r="S1254" s="58"/>
      <c r="T1254" s="58"/>
      <c r="U1254" s="58"/>
    </row>
    <row r="1255" spans="1:21" s="62" customFormat="1" ht="30" customHeight="1" x14ac:dyDescent="0.3">
      <c r="A1255" s="60">
        <v>1193</v>
      </c>
      <c r="B1255" s="142" t="s">
        <v>210</v>
      </c>
      <c r="C1255" s="91">
        <v>1963</v>
      </c>
      <c r="D1255" s="131" t="s">
        <v>1934</v>
      </c>
      <c r="E1255" s="91" t="s">
        <v>16</v>
      </c>
      <c r="F1255" s="97">
        <v>4</v>
      </c>
      <c r="G1255" s="97">
        <v>2</v>
      </c>
      <c r="H1255" s="23">
        <v>2274.87</v>
      </c>
      <c r="I1255" s="23">
        <v>176.1</v>
      </c>
      <c r="J1255" s="23">
        <v>1115.8699999999999</v>
      </c>
      <c r="K1255" s="23">
        <f t="shared" si="171"/>
        <v>18929864.75</v>
      </c>
      <c r="L1255" s="23">
        <v>0</v>
      </c>
      <c r="M1255" s="23">
        <v>0</v>
      </c>
      <c r="N1255" s="23">
        <v>0</v>
      </c>
      <c r="O1255" s="23">
        <f>[1]Лист1!$D$1211</f>
        <v>18929864.75</v>
      </c>
      <c r="P1255" s="23">
        <f t="shared" si="172"/>
        <v>8321.2951729109791</v>
      </c>
      <c r="Q1255" s="23">
        <v>9673</v>
      </c>
      <c r="R1255" s="23" t="s">
        <v>572</v>
      </c>
      <c r="S1255" s="9"/>
      <c r="T1255" s="2"/>
      <c r="U1255" s="2"/>
    </row>
    <row r="1256" spans="1:21" s="62" customFormat="1" ht="30" customHeight="1" x14ac:dyDescent="0.3">
      <c r="A1256" s="60">
        <v>1194</v>
      </c>
      <c r="B1256" s="142" t="s">
        <v>211</v>
      </c>
      <c r="C1256" s="91">
        <v>1962</v>
      </c>
      <c r="D1256" s="131" t="s">
        <v>1934</v>
      </c>
      <c r="E1256" s="91" t="s">
        <v>16</v>
      </c>
      <c r="F1256" s="97">
        <v>4</v>
      </c>
      <c r="G1256" s="97">
        <v>2</v>
      </c>
      <c r="H1256" s="23">
        <v>2214.06</v>
      </c>
      <c r="I1256" s="23">
        <v>0</v>
      </c>
      <c r="J1256" s="23">
        <v>1242.1600000000001</v>
      </c>
      <c r="K1256" s="23">
        <f t="shared" si="171"/>
        <v>13291385.5</v>
      </c>
      <c r="L1256" s="23">
        <v>0</v>
      </c>
      <c r="M1256" s="23">
        <v>0</v>
      </c>
      <c r="N1256" s="23">
        <v>0</v>
      </c>
      <c r="O1256" s="23">
        <f>[1]Лист1!$D$1212</f>
        <v>13291385.5</v>
      </c>
      <c r="P1256" s="23">
        <f t="shared" si="172"/>
        <v>6003.1731299061457</v>
      </c>
      <c r="Q1256" s="23">
        <v>9673</v>
      </c>
      <c r="R1256" s="23" t="s">
        <v>572</v>
      </c>
      <c r="S1256" s="9"/>
      <c r="T1256" s="2"/>
      <c r="U1256" s="2"/>
    </row>
    <row r="1257" spans="1:21" s="62" customFormat="1" ht="30" customHeight="1" x14ac:dyDescent="0.3">
      <c r="A1257" s="60">
        <v>1195</v>
      </c>
      <c r="B1257" s="61" t="s">
        <v>1254</v>
      </c>
      <c r="C1257" s="106">
        <v>1958</v>
      </c>
      <c r="D1257" s="131" t="s">
        <v>1934</v>
      </c>
      <c r="E1257" s="91" t="s">
        <v>76</v>
      </c>
      <c r="F1257" s="97">
        <v>2</v>
      </c>
      <c r="G1257" s="97">
        <v>1</v>
      </c>
      <c r="H1257" s="23">
        <v>292.89999999999998</v>
      </c>
      <c r="I1257" s="23">
        <v>90.1</v>
      </c>
      <c r="J1257" s="23">
        <v>203.6</v>
      </c>
      <c r="K1257" s="23">
        <f t="shared" si="171"/>
        <v>2374932.5</v>
      </c>
      <c r="L1257" s="23">
        <v>0</v>
      </c>
      <c r="M1257" s="23">
        <v>0</v>
      </c>
      <c r="N1257" s="23">
        <v>0</v>
      </c>
      <c r="O1257" s="23">
        <f>[1]Лист1!$D$403</f>
        <v>2374932.5</v>
      </c>
      <c r="P1257" s="23">
        <f t="shared" si="172"/>
        <v>8108.3390235575289</v>
      </c>
      <c r="Q1257" s="23">
        <v>9673</v>
      </c>
      <c r="R1257" s="23" t="s">
        <v>573</v>
      </c>
      <c r="S1257" s="9"/>
      <c r="T1257" s="2"/>
      <c r="U1257" s="2"/>
    </row>
    <row r="1258" spans="1:21" s="62" customFormat="1" ht="30" customHeight="1" x14ac:dyDescent="0.3">
      <c r="A1258" s="60">
        <v>1196</v>
      </c>
      <c r="B1258" s="61" t="s">
        <v>1255</v>
      </c>
      <c r="C1258" s="106">
        <v>1960</v>
      </c>
      <c r="D1258" s="131" t="s">
        <v>1934</v>
      </c>
      <c r="E1258" s="91" t="s">
        <v>16</v>
      </c>
      <c r="F1258" s="97">
        <v>2</v>
      </c>
      <c r="G1258" s="97">
        <v>1</v>
      </c>
      <c r="H1258" s="23">
        <v>280.7</v>
      </c>
      <c r="I1258" s="23">
        <v>112.5</v>
      </c>
      <c r="J1258" s="23">
        <v>168.7</v>
      </c>
      <c r="K1258" s="23">
        <f t="shared" si="171"/>
        <v>2327047.5</v>
      </c>
      <c r="L1258" s="23">
        <v>0</v>
      </c>
      <c r="M1258" s="23">
        <v>0</v>
      </c>
      <c r="N1258" s="23">
        <v>0</v>
      </c>
      <c r="O1258" s="23">
        <f>[1]Лист1!$D$404</f>
        <v>2327047.5</v>
      </c>
      <c r="P1258" s="23">
        <f t="shared" si="172"/>
        <v>8290.1585322408264</v>
      </c>
      <c r="Q1258" s="23">
        <v>9673</v>
      </c>
      <c r="R1258" s="23" t="s">
        <v>573</v>
      </c>
      <c r="S1258" s="9"/>
      <c r="T1258" s="2"/>
      <c r="U1258" s="2"/>
    </row>
    <row r="1259" spans="1:21" s="62" customFormat="1" ht="30" customHeight="1" x14ac:dyDescent="0.3">
      <c r="A1259" s="60">
        <v>1197</v>
      </c>
      <c r="B1259" s="61" t="s">
        <v>212</v>
      </c>
      <c r="C1259" s="91">
        <v>1966</v>
      </c>
      <c r="D1259" s="131" t="s">
        <v>1934</v>
      </c>
      <c r="E1259" s="91" t="s">
        <v>16</v>
      </c>
      <c r="F1259" s="97">
        <v>2</v>
      </c>
      <c r="G1259" s="97">
        <v>2</v>
      </c>
      <c r="H1259" s="23">
        <v>727</v>
      </c>
      <c r="I1259" s="23">
        <v>0</v>
      </c>
      <c r="J1259" s="23">
        <v>474.5</v>
      </c>
      <c r="K1259" s="23">
        <f t="shared" si="171"/>
        <v>4528895</v>
      </c>
      <c r="L1259" s="23">
        <v>0</v>
      </c>
      <c r="M1259" s="23">
        <v>0</v>
      </c>
      <c r="N1259" s="23">
        <v>0</v>
      </c>
      <c r="O1259" s="23">
        <f>[1]Лист1!$D$1213</f>
        <v>4528895</v>
      </c>
      <c r="P1259" s="23">
        <f t="shared" si="172"/>
        <v>6229.566712517194</v>
      </c>
      <c r="Q1259" s="23">
        <v>9673</v>
      </c>
      <c r="R1259" s="23" t="s">
        <v>572</v>
      </c>
      <c r="S1259" s="9"/>
      <c r="T1259" s="2"/>
      <c r="U1259" s="2"/>
    </row>
    <row r="1260" spans="1:21" ht="30" customHeight="1" x14ac:dyDescent="0.3">
      <c r="A1260" s="60">
        <v>1198</v>
      </c>
      <c r="B1260" s="61" t="s">
        <v>1606</v>
      </c>
      <c r="C1260" s="91">
        <v>1970</v>
      </c>
      <c r="D1260" s="131" t="s">
        <v>1934</v>
      </c>
      <c r="E1260" s="91" t="s">
        <v>16</v>
      </c>
      <c r="F1260" s="97">
        <v>2</v>
      </c>
      <c r="G1260" s="97">
        <v>3</v>
      </c>
      <c r="H1260" s="23">
        <v>905.4</v>
      </c>
      <c r="I1260" s="23">
        <v>0</v>
      </c>
      <c r="J1260" s="23">
        <v>906.7</v>
      </c>
      <c r="K1260" s="23">
        <f t="shared" ref="K1260:K1323" si="173">SUM(L1260:O1260)</f>
        <v>9249259</v>
      </c>
      <c r="L1260" s="23">
        <v>0</v>
      </c>
      <c r="M1260" s="23">
        <v>0</v>
      </c>
      <c r="N1260" s="23">
        <v>0</v>
      </c>
      <c r="O1260" s="23">
        <f>[1]Лист1!$D$1969</f>
        <v>9249259</v>
      </c>
      <c r="P1260" s="23">
        <f t="shared" si="172"/>
        <v>10215.660481555115</v>
      </c>
      <c r="Q1260" s="23">
        <v>9673</v>
      </c>
      <c r="R1260" s="23" t="s">
        <v>571</v>
      </c>
    </row>
    <row r="1261" spans="1:21" ht="30" customHeight="1" x14ac:dyDescent="0.3">
      <c r="A1261" s="60">
        <v>1199</v>
      </c>
      <c r="B1261" s="61" t="s">
        <v>1607</v>
      </c>
      <c r="C1261" s="91">
        <v>1970</v>
      </c>
      <c r="D1261" s="131" t="s">
        <v>1934</v>
      </c>
      <c r="E1261" s="131" t="s">
        <v>16</v>
      </c>
      <c r="F1261" s="97">
        <v>2</v>
      </c>
      <c r="G1261" s="97">
        <v>3</v>
      </c>
      <c r="H1261" s="23">
        <v>1625.1</v>
      </c>
      <c r="I1261" s="23">
        <v>0</v>
      </c>
      <c r="J1261" s="23">
        <v>905.5</v>
      </c>
      <c r="K1261" s="23">
        <f t="shared" si="173"/>
        <v>12074081.5</v>
      </c>
      <c r="L1261" s="23">
        <v>0</v>
      </c>
      <c r="M1261" s="23">
        <v>0</v>
      </c>
      <c r="N1261" s="23">
        <v>0</v>
      </c>
      <c r="O1261" s="23">
        <f>[1]Лист1!$D$1970</f>
        <v>12074081.5</v>
      </c>
      <c r="P1261" s="23">
        <f t="shared" si="172"/>
        <v>7429.7467848132428</v>
      </c>
      <c r="Q1261" s="23">
        <v>9673</v>
      </c>
      <c r="R1261" s="23" t="s">
        <v>571</v>
      </c>
      <c r="S1261" s="58"/>
      <c r="T1261" s="58"/>
      <c r="U1261" s="58"/>
    </row>
    <row r="1262" spans="1:21" s="62" customFormat="1" ht="30" customHeight="1" x14ac:dyDescent="0.3">
      <c r="A1262" s="60">
        <v>1200</v>
      </c>
      <c r="B1262" s="61" t="s">
        <v>1608</v>
      </c>
      <c r="C1262" s="91">
        <v>1970</v>
      </c>
      <c r="D1262" s="131" t="s">
        <v>1934</v>
      </c>
      <c r="E1262" s="91" t="s">
        <v>16</v>
      </c>
      <c r="F1262" s="97">
        <v>2</v>
      </c>
      <c r="G1262" s="97">
        <v>3</v>
      </c>
      <c r="H1262" s="23">
        <v>919.2</v>
      </c>
      <c r="I1262" s="23">
        <v>0</v>
      </c>
      <c r="J1262" s="23">
        <v>914.6</v>
      </c>
      <c r="K1262" s="23">
        <f t="shared" si="173"/>
        <v>6183520</v>
      </c>
      <c r="L1262" s="23">
        <v>0</v>
      </c>
      <c r="M1262" s="23">
        <v>0</v>
      </c>
      <c r="N1262" s="23">
        <v>0</v>
      </c>
      <c r="O1262" s="23">
        <f>[1]Лист1!$D$1971</f>
        <v>6183520</v>
      </c>
      <c r="P1262" s="23">
        <f t="shared" si="172"/>
        <v>6727.0670147954743</v>
      </c>
      <c r="Q1262" s="23">
        <v>9673</v>
      </c>
      <c r="R1262" s="23" t="s">
        <v>571</v>
      </c>
      <c r="S1262" s="9"/>
      <c r="T1262" s="2"/>
      <c r="U1262" s="2"/>
    </row>
    <row r="1263" spans="1:21" ht="30" customHeight="1" x14ac:dyDescent="0.3">
      <c r="A1263" s="145">
        <v>1201</v>
      </c>
      <c r="B1263" s="151" t="s">
        <v>464</v>
      </c>
      <c r="C1263" s="153">
        <v>1952</v>
      </c>
      <c r="D1263" s="155" t="s">
        <v>1934</v>
      </c>
      <c r="E1263" s="155" t="s">
        <v>16</v>
      </c>
      <c r="F1263" s="147">
        <v>4</v>
      </c>
      <c r="G1263" s="147">
        <v>1</v>
      </c>
      <c r="H1263" s="149">
        <v>1573.2</v>
      </c>
      <c r="I1263" s="149">
        <v>35.299999999999997</v>
      </c>
      <c r="J1263" s="149">
        <v>1124.5999999999999</v>
      </c>
      <c r="K1263" s="23">
        <f t="shared" si="173"/>
        <v>8175290.0000000009</v>
      </c>
      <c r="L1263" s="23">
        <v>0</v>
      </c>
      <c r="M1263" s="23">
        <v>0</v>
      </c>
      <c r="N1263" s="23">
        <v>0</v>
      </c>
      <c r="O1263" s="23">
        <f>[1]Лист1!$D$405</f>
        <v>8175290.0000000009</v>
      </c>
      <c r="P1263" s="23">
        <f t="shared" si="172"/>
        <v>5196.599288075261</v>
      </c>
      <c r="Q1263" s="23">
        <v>9673</v>
      </c>
      <c r="R1263" s="23" t="s">
        <v>573</v>
      </c>
    </row>
    <row r="1264" spans="1:21" ht="30" customHeight="1" x14ac:dyDescent="0.3">
      <c r="A1264" s="146"/>
      <c r="B1264" s="152"/>
      <c r="C1264" s="154"/>
      <c r="D1264" s="156"/>
      <c r="E1264" s="156"/>
      <c r="F1264" s="148"/>
      <c r="G1264" s="148"/>
      <c r="H1264" s="150"/>
      <c r="I1264" s="150"/>
      <c r="J1264" s="150"/>
      <c r="K1264" s="23">
        <f t="shared" si="173"/>
        <v>28313768.75</v>
      </c>
      <c r="L1264" s="23">
        <v>0</v>
      </c>
      <c r="M1264" s="23">
        <v>0</v>
      </c>
      <c r="N1264" s="23">
        <v>0</v>
      </c>
      <c r="O1264" s="23">
        <f>[1]Лист1!$D$1168</f>
        <v>28313768.75</v>
      </c>
      <c r="P1264" s="23">
        <f>K1264/H1263</f>
        <v>17997.564677091279</v>
      </c>
      <c r="Q1264" s="23">
        <v>9673</v>
      </c>
      <c r="R1264" s="130" t="s">
        <v>571</v>
      </c>
    </row>
    <row r="1265" spans="1:21" ht="30" customHeight="1" x14ac:dyDescent="0.3">
      <c r="A1265" s="60">
        <v>1202</v>
      </c>
      <c r="B1265" s="142" t="s">
        <v>1256</v>
      </c>
      <c r="C1265" s="106">
        <v>1960</v>
      </c>
      <c r="D1265" s="131" t="s">
        <v>1934</v>
      </c>
      <c r="E1265" s="91" t="s">
        <v>16</v>
      </c>
      <c r="F1265" s="97">
        <v>5</v>
      </c>
      <c r="G1265" s="97">
        <v>4</v>
      </c>
      <c r="H1265" s="23">
        <v>5225.09</v>
      </c>
      <c r="I1265" s="23">
        <v>186.22</v>
      </c>
      <c r="J1265" s="23">
        <v>2856.47</v>
      </c>
      <c r="K1265" s="23">
        <f t="shared" si="173"/>
        <v>23184178.25</v>
      </c>
      <c r="L1265" s="23">
        <v>0</v>
      </c>
      <c r="M1265" s="23">
        <v>0</v>
      </c>
      <c r="N1265" s="23">
        <v>0</v>
      </c>
      <c r="O1265" s="23">
        <f>[1]Лист1!$D$406</f>
        <v>23184178.25</v>
      </c>
      <c r="P1265" s="23">
        <f t="shared" si="172"/>
        <v>4437.086873144769</v>
      </c>
      <c r="Q1265" s="23">
        <v>9673</v>
      </c>
      <c r="R1265" s="23" t="s">
        <v>573</v>
      </c>
      <c r="S1265" s="58"/>
      <c r="T1265" s="58"/>
      <c r="U1265" s="58"/>
    </row>
    <row r="1266" spans="1:21" ht="30" customHeight="1" x14ac:dyDescent="0.3">
      <c r="A1266" s="60">
        <v>1203</v>
      </c>
      <c r="B1266" s="61" t="s">
        <v>1490</v>
      </c>
      <c r="C1266" s="106">
        <v>1961</v>
      </c>
      <c r="D1266" s="131" t="s">
        <v>1934</v>
      </c>
      <c r="E1266" s="91" t="s">
        <v>16</v>
      </c>
      <c r="F1266" s="97">
        <v>2</v>
      </c>
      <c r="G1266" s="97">
        <v>2</v>
      </c>
      <c r="H1266" s="23">
        <v>1737.48</v>
      </c>
      <c r="I1266" s="23">
        <v>0</v>
      </c>
      <c r="J1266" s="23">
        <v>649.67999999999995</v>
      </c>
      <c r="K1266" s="23">
        <f t="shared" si="173"/>
        <v>8795109</v>
      </c>
      <c r="L1266" s="23">
        <v>0</v>
      </c>
      <c r="M1266" s="23">
        <v>0</v>
      </c>
      <c r="N1266" s="23">
        <v>0</v>
      </c>
      <c r="O1266" s="23">
        <f>[1]Лист1!$D$1214</f>
        <v>8795109</v>
      </c>
      <c r="P1266" s="23">
        <f t="shared" si="172"/>
        <v>5061.9915049381862</v>
      </c>
      <c r="Q1266" s="23">
        <v>9673</v>
      </c>
      <c r="R1266" s="23" t="s">
        <v>572</v>
      </c>
    </row>
    <row r="1267" spans="1:21" ht="30" customHeight="1" x14ac:dyDescent="0.3">
      <c r="A1267" s="60">
        <v>1204</v>
      </c>
      <c r="B1267" s="61" t="s">
        <v>1491</v>
      </c>
      <c r="C1267" s="106">
        <v>1961</v>
      </c>
      <c r="D1267" s="131" t="s">
        <v>1934</v>
      </c>
      <c r="E1267" s="91" t="s">
        <v>16</v>
      </c>
      <c r="F1267" s="97">
        <v>5</v>
      </c>
      <c r="G1267" s="97">
        <v>4</v>
      </c>
      <c r="H1267" s="23">
        <v>4975.5200000000004</v>
      </c>
      <c r="I1267" s="23">
        <v>522.4</v>
      </c>
      <c r="J1267" s="23">
        <v>2621.21</v>
      </c>
      <c r="K1267" s="23">
        <f t="shared" si="173"/>
        <v>28256216.000000004</v>
      </c>
      <c r="L1267" s="23">
        <v>0</v>
      </c>
      <c r="M1267" s="23">
        <v>0</v>
      </c>
      <c r="N1267" s="23">
        <v>0</v>
      </c>
      <c r="O1267" s="23">
        <f>[1]Лист1!$D$1215</f>
        <v>28256216.000000004</v>
      </c>
      <c r="P1267" s="23">
        <f t="shared" si="172"/>
        <v>5679.047818117504</v>
      </c>
      <c r="Q1267" s="23">
        <v>9673</v>
      </c>
      <c r="R1267" s="23" t="s">
        <v>572</v>
      </c>
      <c r="S1267" s="58"/>
      <c r="T1267" s="58"/>
      <c r="U1267" s="58"/>
    </row>
    <row r="1268" spans="1:21" s="62" customFormat="1" ht="30" customHeight="1" x14ac:dyDescent="0.3">
      <c r="A1268" s="60">
        <v>1205</v>
      </c>
      <c r="B1268" s="61" t="s">
        <v>1257</v>
      </c>
      <c r="C1268" s="87">
        <v>1960</v>
      </c>
      <c r="D1268" s="131" t="s">
        <v>1934</v>
      </c>
      <c r="E1268" s="91" t="s">
        <v>16</v>
      </c>
      <c r="F1268" s="97">
        <v>5</v>
      </c>
      <c r="G1268" s="97">
        <v>2</v>
      </c>
      <c r="H1268" s="23">
        <v>2640.93</v>
      </c>
      <c r="I1268" s="23">
        <v>40.4</v>
      </c>
      <c r="J1268" s="23">
        <v>1617.75</v>
      </c>
      <c r="K1268" s="23">
        <f t="shared" si="173"/>
        <v>14966850.25</v>
      </c>
      <c r="L1268" s="23">
        <v>0</v>
      </c>
      <c r="M1268" s="23">
        <v>0</v>
      </c>
      <c r="N1268" s="23">
        <v>0</v>
      </c>
      <c r="O1268" s="23">
        <f>[1]Лист1!$D$407</f>
        <v>14966850.25</v>
      </c>
      <c r="P1268" s="23">
        <f t="shared" si="172"/>
        <v>5667.2650354231282</v>
      </c>
      <c r="Q1268" s="23">
        <v>9673</v>
      </c>
      <c r="R1268" s="23" t="s">
        <v>573</v>
      </c>
      <c r="S1268" s="9"/>
      <c r="T1268" s="2"/>
      <c r="U1268" s="2"/>
    </row>
    <row r="1269" spans="1:21" s="62" customFormat="1" ht="30" customHeight="1" x14ac:dyDescent="0.3">
      <c r="A1269" s="60">
        <v>1206</v>
      </c>
      <c r="B1269" s="61" t="s">
        <v>1258</v>
      </c>
      <c r="C1269" s="87">
        <v>1960</v>
      </c>
      <c r="D1269" s="131" t="s">
        <v>1934</v>
      </c>
      <c r="E1269" s="91" t="s">
        <v>16</v>
      </c>
      <c r="F1269" s="97">
        <v>5</v>
      </c>
      <c r="G1269" s="97">
        <v>2</v>
      </c>
      <c r="H1269" s="23">
        <v>2668.3</v>
      </c>
      <c r="I1269" s="23">
        <v>68.7</v>
      </c>
      <c r="J1269" s="23">
        <v>1530.98</v>
      </c>
      <c r="K1269" s="23">
        <f t="shared" si="173"/>
        <v>15449377.5</v>
      </c>
      <c r="L1269" s="23">
        <v>0</v>
      </c>
      <c r="M1269" s="23">
        <v>0</v>
      </c>
      <c r="N1269" s="23">
        <v>0</v>
      </c>
      <c r="O1269" s="23">
        <f>[1]Лист1!$D$408</f>
        <v>15449377.5</v>
      </c>
      <c r="P1269" s="23">
        <f t="shared" si="172"/>
        <v>5789.9702057489785</v>
      </c>
      <c r="Q1269" s="23">
        <v>9673</v>
      </c>
      <c r="R1269" s="23" t="s">
        <v>573</v>
      </c>
      <c r="S1269" s="9"/>
      <c r="T1269" s="2"/>
      <c r="U1269" s="2"/>
    </row>
    <row r="1270" spans="1:21" s="62" customFormat="1" ht="30" customHeight="1" x14ac:dyDescent="0.3">
      <c r="A1270" s="60">
        <v>1207</v>
      </c>
      <c r="B1270" s="61" t="s">
        <v>1259</v>
      </c>
      <c r="C1270" s="106">
        <v>1960</v>
      </c>
      <c r="D1270" s="131" t="s">
        <v>1934</v>
      </c>
      <c r="E1270" s="91" t="s">
        <v>16</v>
      </c>
      <c r="F1270" s="97">
        <v>5</v>
      </c>
      <c r="G1270" s="97">
        <v>2</v>
      </c>
      <c r="H1270" s="23">
        <v>2617.6</v>
      </c>
      <c r="I1270" s="23">
        <v>31.5</v>
      </c>
      <c r="J1270" s="23">
        <v>1329.8</v>
      </c>
      <c r="K1270" s="23">
        <f t="shared" si="173"/>
        <v>15250379.999999998</v>
      </c>
      <c r="L1270" s="23">
        <v>0</v>
      </c>
      <c r="M1270" s="23">
        <v>0</v>
      </c>
      <c r="N1270" s="23">
        <v>0</v>
      </c>
      <c r="O1270" s="23">
        <f>[1]Лист1!$D$409</f>
        <v>15250379.999999998</v>
      </c>
      <c r="P1270" s="23">
        <f t="shared" si="172"/>
        <v>5826.0926039119795</v>
      </c>
      <c r="Q1270" s="23">
        <v>9673</v>
      </c>
      <c r="R1270" s="23" t="s">
        <v>573</v>
      </c>
      <c r="S1270" s="9"/>
      <c r="T1270" s="2"/>
      <c r="U1270" s="2"/>
    </row>
    <row r="1271" spans="1:21" ht="30" customHeight="1" x14ac:dyDescent="0.3">
      <c r="A1271" s="60">
        <v>1208</v>
      </c>
      <c r="B1271" s="61" t="s">
        <v>1260</v>
      </c>
      <c r="C1271" s="106">
        <v>1960</v>
      </c>
      <c r="D1271" s="131" t="s">
        <v>1934</v>
      </c>
      <c r="E1271" s="91" t="s">
        <v>16</v>
      </c>
      <c r="F1271" s="97">
        <v>5</v>
      </c>
      <c r="G1271" s="97">
        <v>2</v>
      </c>
      <c r="H1271" s="23">
        <v>2723.14</v>
      </c>
      <c r="I1271" s="23">
        <v>87.3</v>
      </c>
      <c r="J1271" s="23">
        <v>1514.96</v>
      </c>
      <c r="K1271" s="23">
        <f t="shared" si="173"/>
        <v>15664624.5</v>
      </c>
      <c r="L1271" s="23">
        <v>0</v>
      </c>
      <c r="M1271" s="23">
        <v>0</v>
      </c>
      <c r="N1271" s="23">
        <v>0</v>
      </c>
      <c r="O1271" s="23">
        <f>[1]Лист1!$D$410</f>
        <v>15664624.5</v>
      </c>
      <c r="P1271" s="23">
        <f t="shared" si="172"/>
        <v>5752.41247236646</v>
      </c>
      <c r="Q1271" s="23">
        <v>9673</v>
      </c>
      <c r="R1271" s="23" t="s">
        <v>573</v>
      </c>
    </row>
    <row r="1272" spans="1:21" ht="30" customHeight="1" x14ac:dyDescent="0.3">
      <c r="A1272" s="60">
        <v>1209</v>
      </c>
      <c r="B1272" s="61" t="s">
        <v>1261</v>
      </c>
      <c r="C1272" s="106">
        <v>1960</v>
      </c>
      <c r="D1272" s="131" t="s">
        <v>1934</v>
      </c>
      <c r="E1272" s="91" t="s">
        <v>16</v>
      </c>
      <c r="F1272" s="97">
        <v>5</v>
      </c>
      <c r="G1272" s="97">
        <v>2</v>
      </c>
      <c r="H1272" s="23">
        <v>2602.65</v>
      </c>
      <c r="I1272" s="23">
        <v>40.5</v>
      </c>
      <c r="J1272" s="23">
        <v>1532.45</v>
      </c>
      <c r="K1272" s="23">
        <f t="shared" si="173"/>
        <v>15379251.250000002</v>
      </c>
      <c r="L1272" s="23">
        <v>0</v>
      </c>
      <c r="M1272" s="23">
        <v>0</v>
      </c>
      <c r="N1272" s="23">
        <v>0</v>
      </c>
      <c r="O1272" s="23">
        <f>[1]Лист1!$D$411</f>
        <v>15379251.250000002</v>
      </c>
      <c r="P1272" s="23">
        <f t="shared" si="172"/>
        <v>5909.0739246537187</v>
      </c>
      <c r="Q1272" s="23">
        <v>9673</v>
      </c>
      <c r="R1272" s="23" t="s">
        <v>573</v>
      </c>
      <c r="S1272" s="58"/>
      <c r="T1272" s="58"/>
      <c r="U1272" s="58"/>
    </row>
    <row r="1273" spans="1:21" s="62" customFormat="1" ht="30" customHeight="1" x14ac:dyDescent="0.3">
      <c r="A1273" s="60">
        <v>1210</v>
      </c>
      <c r="B1273" s="61" t="s">
        <v>213</v>
      </c>
      <c r="C1273" s="131">
        <v>1966</v>
      </c>
      <c r="D1273" s="131" t="s">
        <v>1934</v>
      </c>
      <c r="E1273" s="91" t="s">
        <v>16</v>
      </c>
      <c r="F1273" s="97">
        <v>5</v>
      </c>
      <c r="G1273" s="97">
        <v>2</v>
      </c>
      <c r="H1273" s="23">
        <v>1694.2</v>
      </c>
      <c r="I1273" s="23">
        <v>157.19999999999999</v>
      </c>
      <c r="J1273" s="23">
        <v>1404.77</v>
      </c>
      <c r="K1273" s="23">
        <f t="shared" si="173"/>
        <v>11626035</v>
      </c>
      <c r="L1273" s="23">
        <v>0</v>
      </c>
      <c r="M1273" s="23">
        <v>0</v>
      </c>
      <c r="N1273" s="23">
        <v>0</v>
      </c>
      <c r="O1273" s="23">
        <f>[1]Лист1!$D$1216</f>
        <v>11626035</v>
      </c>
      <c r="P1273" s="23">
        <f t="shared" si="172"/>
        <v>6862.2565222523899</v>
      </c>
      <c r="Q1273" s="23">
        <v>9673</v>
      </c>
      <c r="R1273" s="23" t="s">
        <v>572</v>
      </c>
      <c r="S1273" s="9"/>
      <c r="T1273" s="2"/>
      <c r="U1273" s="2"/>
    </row>
    <row r="1274" spans="1:21" s="62" customFormat="1" ht="30" customHeight="1" x14ac:dyDescent="0.3">
      <c r="A1274" s="60">
        <v>1211</v>
      </c>
      <c r="B1274" s="61" t="s">
        <v>214</v>
      </c>
      <c r="C1274" s="91">
        <v>1966</v>
      </c>
      <c r="D1274" s="131" t="s">
        <v>1934</v>
      </c>
      <c r="E1274" s="91" t="s">
        <v>16</v>
      </c>
      <c r="F1274" s="97">
        <v>5</v>
      </c>
      <c r="G1274" s="97">
        <v>2</v>
      </c>
      <c r="H1274" s="23">
        <v>1692.13</v>
      </c>
      <c r="I1274" s="23">
        <v>32</v>
      </c>
      <c r="J1274" s="23">
        <v>1517.36</v>
      </c>
      <c r="K1274" s="23">
        <f t="shared" si="173"/>
        <v>11617910.25</v>
      </c>
      <c r="L1274" s="23">
        <v>0</v>
      </c>
      <c r="M1274" s="23">
        <v>0</v>
      </c>
      <c r="N1274" s="23">
        <v>0</v>
      </c>
      <c r="O1274" s="23">
        <f>[1]Лист1!$D$1217</f>
        <v>11617910.25</v>
      </c>
      <c r="P1274" s="23">
        <f t="shared" si="172"/>
        <v>6865.8496983092309</v>
      </c>
      <c r="Q1274" s="23">
        <v>9673</v>
      </c>
      <c r="R1274" s="23" t="s">
        <v>572</v>
      </c>
      <c r="S1274" s="9"/>
      <c r="T1274" s="2"/>
      <c r="U1274" s="2"/>
    </row>
    <row r="1275" spans="1:21" s="62" customFormat="1" ht="30" customHeight="1" x14ac:dyDescent="0.3">
      <c r="A1275" s="60">
        <v>1212</v>
      </c>
      <c r="B1275" s="61" t="s">
        <v>215</v>
      </c>
      <c r="C1275" s="91">
        <v>1966</v>
      </c>
      <c r="D1275" s="131" t="s">
        <v>1934</v>
      </c>
      <c r="E1275" s="91" t="s">
        <v>16</v>
      </c>
      <c r="F1275" s="97">
        <v>5</v>
      </c>
      <c r="G1275" s="97">
        <v>4</v>
      </c>
      <c r="H1275" s="23">
        <v>3452.79</v>
      </c>
      <c r="I1275" s="23">
        <v>0</v>
      </c>
      <c r="J1275" s="23">
        <v>3183.83</v>
      </c>
      <c r="K1275" s="23">
        <f t="shared" si="173"/>
        <v>22279500.75</v>
      </c>
      <c r="L1275" s="23">
        <v>0</v>
      </c>
      <c r="M1275" s="23">
        <v>0</v>
      </c>
      <c r="N1275" s="23">
        <v>0</v>
      </c>
      <c r="O1275" s="23">
        <f>[1]Лист1!$D$1218</f>
        <v>22279500.75</v>
      </c>
      <c r="P1275" s="23">
        <f t="shared" si="172"/>
        <v>6452.6081082255223</v>
      </c>
      <c r="Q1275" s="23">
        <v>9673</v>
      </c>
      <c r="R1275" s="23" t="s">
        <v>572</v>
      </c>
      <c r="S1275" s="9"/>
      <c r="T1275" s="2"/>
      <c r="U1275" s="2"/>
    </row>
    <row r="1276" spans="1:21" ht="30" customHeight="1" x14ac:dyDescent="0.3">
      <c r="A1276" s="60">
        <v>1213</v>
      </c>
      <c r="B1276" s="61" t="s">
        <v>216</v>
      </c>
      <c r="C1276" s="91">
        <v>1967</v>
      </c>
      <c r="D1276" s="131" t="s">
        <v>1934</v>
      </c>
      <c r="E1276" s="91" t="s">
        <v>16</v>
      </c>
      <c r="F1276" s="97">
        <v>5</v>
      </c>
      <c r="G1276" s="97">
        <v>4</v>
      </c>
      <c r="H1276" s="23">
        <v>5489.73</v>
      </c>
      <c r="I1276" s="23">
        <v>61.4</v>
      </c>
      <c r="J1276" s="23">
        <v>3254.66</v>
      </c>
      <c r="K1276" s="23">
        <f t="shared" si="173"/>
        <v>30719590.249999996</v>
      </c>
      <c r="L1276" s="23">
        <v>0</v>
      </c>
      <c r="M1276" s="23">
        <v>0</v>
      </c>
      <c r="N1276" s="23">
        <v>0</v>
      </c>
      <c r="O1276" s="23">
        <f>[1]Лист1!$D$1219</f>
        <v>30719590.249999996</v>
      </c>
      <c r="P1276" s="23">
        <f t="shared" si="172"/>
        <v>5595.8289843034172</v>
      </c>
      <c r="Q1276" s="23">
        <v>9673</v>
      </c>
      <c r="R1276" s="23" t="s">
        <v>572</v>
      </c>
    </row>
    <row r="1277" spans="1:21" ht="30" customHeight="1" x14ac:dyDescent="0.3">
      <c r="A1277" s="60">
        <v>1214</v>
      </c>
      <c r="B1277" s="61" t="s">
        <v>217</v>
      </c>
      <c r="C1277" s="131">
        <v>1963</v>
      </c>
      <c r="D1277" s="131" t="s">
        <v>1934</v>
      </c>
      <c r="E1277" s="91" t="s">
        <v>16</v>
      </c>
      <c r="F1277" s="97">
        <v>5</v>
      </c>
      <c r="G1277" s="97">
        <v>2</v>
      </c>
      <c r="H1277" s="23">
        <v>1729.6</v>
      </c>
      <c r="I1277" s="23">
        <v>133.4</v>
      </c>
      <c r="J1277" s="23">
        <v>576.44000000000005</v>
      </c>
      <c r="K1277" s="23">
        <f t="shared" si="173"/>
        <v>4368811.1999999993</v>
      </c>
      <c r="L1277" s="23">
        <v>0</v>
      </c>
      <c r="M1277" s="23">
        <v>0</v>
      </c>
      <c r="N1277" s="23">
        <v>0</v>
      </c>
      <c r="O1277" s="23">
        <f>[1]Лист1!$D$1220</f>
        <v>4368811.1999999993</v>
      </c>
      <c r="P1277" s="23">
        <f t="shared" si="172"/>
        <v>2525.9084181313597</v>
      </c>
      <c r="Q1277" s="23">
        <v>9673</v>
      </c>
      <c r="R1277" s="23" t="s">
        <v>572</v>
      </c>
      <c r="S1277" s="58"/>
      <c r="T1277" s="58"/>
      <c r="U1277" s="58"/>
    </row>
    <row r="1278" spans="1:21" s="62" customFormat="1" ht="30" customHeight="1" x14ac:dyDescent="0.3">
      <c r="A1278" s="60">
        <v>1215</v>
      </c>
      <c r="B1278" s="61" t="s">
        <v>218</v>
      </c>
      <c r="C1278" s="91">
        <v>1966</v>
      </c>
      <c r="D1278" s="131" t="s">
        <v>1934</v>
      </c>
      <c r="E1278" s="91" t="s">
        <v>16</v>
      </c>
      <c r="F1278" s="97">
        <v>5</v>
      </c>
      <c r="G1278" s="97">
        <v>2</v>
      </c>
      <c r="H1278" s="23">
        <v>1671.51</v>
      </c>
      <c r="I1278" s="23">
        <v>147</v>
      </c>
      <c r="J1278" s="23">
        <v>1384.51</v>
      </c>
      <c r="K1278" s="23">
        <f t="shared" si="173"/>
        <v>11536976.75</v>
      </c>
      <c r="L1278" s="23">
        <v>0</v>
      </c>
      <c r="M1278" s="23">
        <v>0</v>
      </c>
      <c r="N1278" s="23">
        <v>0</v>
      </c>
      <c r="O1278" s="23">
        <f>[1]Лист1!$D$1221</f>
        <v>11536976.75</v>
      </c>
      <c r="P1278" s="23">
        <f t="shared" si="172"/>
        <v>6902.1284646816348</v>
      </c>
      <c r="Q1278" s="23">
        <v>9673</v>
      </c>
      <c r="R1278" s="23" t="s">
        <v>572</v>
      </c>
      <c r="S1278" s="9"/>
      <c r="T1278" s="2"/>
      <c r="U1278" s="2"/>
    </row>
    <row r="1279" spans="1:21" s="62" customFormat="1" ht="30" customHeight="1" x14ac:dyDescent="0.3">
      <c r="A1279" s="60">
        <v>1216</v>
      </c>
      <c r="B1279" s="61" t="s">
        <v>219</v>
      </c>
      <c r="C1279" s="91">
        <v>1965</v>
      </c>
      <c r="D1279" s="131" t="s">
        <v>1934</v>
      </c>
      <c r="E1279" s="131" t="s">
        <v>16</v>
      </c>
      <c r="F1279" s="97">
        <v>5</v>
      </c>
      <c r="G1279" s="97">
        <v>4</v>
      </c>
      <c r="H1279" s="23">
        <v>3519.31</v>
      </c>
      <c r="I1279" s="23">
        <v>0</v>
      </c>
      <c r="J1279" s="23">
        <v>3247.28</v>
      </c>
      <c r="K1279" s="23">
        <f t="shared" si="173"/>
        <v>22540591.75</v>
      </c>
      <c r="L1279" s="23">
        <v>0</v>
      </c>
      <c r="M1279" s="23">
        <v>0</v>
      </c>
      <c r="N1279" s="23">
        <v>0</v>
      </c>
      <c r="O1279" s="23">
        <f>[1]Лист1!$D$1222</f>
        <v>22540591.75</v>
      </c>
      <c r="P1279" s="23">
        <f t="shared" ref="P1279:P1346" si="174">K1279/H1279</f>
        <v>6404.8326944770424</v>
      </c>
      <c r="Q1279" s="23">
        <v>9673</v>
      </c>
      <c r="R1279" s="23" t="s">
        <v>572</v>
      </c>
      <c r="S1279" s="9"/>
      <c r="T1279" s="2"/>
      <c r="U1279" s="2"/>
    </row>
    <row r="1280" spans="1:21" s="62" customFormat="1" ht="30" customHeight="1" x14ac:dyDescent="0.3">
      <c r="A1280" s="60">
        <v>1217</v>
      </c>
      <c r="B1280" s="61" t="s">
        <v>220</v>
      </c>
      <c r="C1280" s="91">
        <v>1963</v>
      </c>
      <c r="D1280" s="131" t="s">
        <v>1934</v>
      </c>
      <c r="E1280" s="91" t="s">
        <v>16</v>
      </c>
      <c r="F1280" s="97">
        <v>5</v>
      </c>
      <c r="G1280" s="97">
        <v>2</v>
      </c>
      <c r="H1280" s="23">
        <v>2622.58</v>
      </c>
      <c r="I1280" s="23">
        <v>157.54</v>
      </c>
      <c r="J1280" s="23">
        <v>1446.04</v>
      </c>
      <c r="K1280" s="23">
        <f t="shared" si="173"/>
        <v>19714926.5</v>
      </c>
      <c r="L1280" s="23">
        <v>0</v>
      </c>
      <c r="M1280" s="23">
        <v>0</v>
      </c>
      <c r="N1280" s="23">
        <v>0</v>
      </c>
      <c r="O1280" s="23">
        <f>[1]Лист1!$D$1223</f>
        <v>19714926.5</v>
      </c>
      <c r="P1280" s="23">
        <f t="shared" si="174"/>
        <v>7517.3784975100853</v>
      </c>
      <c r="Q1280" s="23">
        <v>9673</v>
      </c>
      <c r="R1280" s="23" t="s">
        <v>572</v>
      </c>
      <c r="S1280" s="9"/>
      <c r="T1280" s="2"/>
      <c r="U1280" s="2"/>
    </row>
    <row r="1281" spans="1:21" ht="30" customHeight="1" x14ac:dyDescent="0.3">
      <c r="A1281" s="60">
        <v>1218</v>
      </c>
      <c r="B1281" s="61" t="s">
        <v>221</v>
      </c>
      <c r="C1281" s="91">
        <v>1965</v>
      </c>
      <c r="D1281" s="131" t="s">
        <v>1934</v>
      </c>
      <c r="E1281" s="131" t="s">
        <v>16</v>
      </c>
      <c r="F1281" s="97">
        <v>5</v>
      </c>
      <c r="G1281" s="97">
        <v>2</v>
      </c>
      <c r="H1281" s="23">
        <v>1575.49</v>
      </c>
      <c r="I1281" s="23">
        <v>84</v>
      </c>
      <c r="J1281" s="23">
        <v>1356.49</v>
      </c>
      <c r="K1281" s="23">
        <f t="shared" si="173"/>
        <v>11347648.25</v>
      </c>
      <c r="L1281" s="23">
        <v>0</v>
      </c>
      <c r="M1281" s="23">
        <v>0</v>
      </c>
      <c r="N1281" s="23">
        <v>0</v>
      </c>
      <c r="O1281" s="23">
        <f>[1]Лист1!$D$1224</f>
        <v>11347648.25</v>
      </c>
      <c r="P1281" s="23">
        <f t="shared" si="174"/>
        <v>7202.6152181226162</v>
      </c>
      <c r="Q1281" s="23">
        <v>9673</v>
      </c>
      <c r="R1281" s="23" t="s">
        <v>572</v>
      </c>
    </row>
    <row r="1282" spans="1:21" ht="30" customHeight="1" x14ac:dyDescent="0.3">
      <c r="A1282" s="60">
        <v>1219</v>
      </c>
      <c r="B1282" s="61" t="s">
        <v>222</v>
      </c>
      <c r="C1282" s="91">
        <v>1965</v>
      </c>
      <c r="D1282" s="131" t="s">
        <v>1934</v>
      </c>
      <c r="E1282" s="131" t="s">
        <v>16</v>
      </c>
      <c r="F1282" s="97">
        <v>5</v>
      </c>
      <c r="G1282" s="97">
        <v>3</v>
      </c>
      <c r="H1282" s="23">
        <v>2746.82</v>
      </c>
      <c r="I1282" s="23">
        <v>0</v>
      </c>
      <c r="J1282" s="23">
        <v>2539.8200000000002</v>
      </c>
      <c r="K1282" s="23">
        <f t="shared" si="173"/>
        <v>18008168.5</v>
      </c>
      <c r="L1282" s="23">
        <v>0</v>
      </c>
      <c r="M1282" s="23">
        <v>0</v>
      </c>
      <c r="N1282" s="23">
        <v>0</v>
      </c>
      <c r="O1282" s="23">
        <f>[1]Лист1!$D$1225</f>
        <v>18008168.5</v>
      </c>
      <c r="P1282" s="23">
        <f t="shared" si="174"/>
        <v>6556.0060360708012</v>
      </c>
      <c r="Q1282" s="23">
        <v>9673</v>
      </c>
      <c r="R1282" s="23" t="s">
        <v>572</v>
      </c>
      <c r="S1282" s="58"/>
      <c r="T1282" s="58"/>
      <c r="U1282" s="58"/>
    </row>
    <row r="1283" spans="1:21" s="62" customFormat="1" ht="30" customHeight="1" x14ac:dyDescent="0.3">
      <c r="A1283" s="60">
        <v>1220</v>
      </c>
      <c r="B1283" s="61" t="s">
        <v>223</v>
      </c>
      <c r="C1283" s="131">
        <v>1965</v>
      </c>
      <c r="D1283" s="131" t="s">
        <v>1934</v>
      </c>
      <c r="E1283" s="131" t="s">
        <v>16</v>
      </c>
      <c r="F1283" s="97">
        <v>5</v>
      </c>
      <c r="G1283" s="97">
        <v>2</v>
      </c>
      <c r="H1283" s="23">
        <v>1604.35</v>
      </c>
      <c r="I1283" s="23">
        <v>574.45000000000005</v>
      </c>
      <c r="J1283" s="23">
        <v>1024.1400000000001</v>
      </c>
      <c r="K1283" s="23">
        <f t="shared" si="173"/>
        <v>8662677.75</v>
      </c>
      <c r="L1283" s="23">
        <v>0</v>
      </c>
      <c r="M1283" s="23">
        <v>0</v>
      </c>
      <c r="N1283" s="23">
        <v>0</v>
      </c>
      <c r="O1283" s="23">
        <f>[1]Лист1!$D$1226</f>
        <v>8662677.75</v>
      </c>
      <c r="P1283" s="23">
        <f t="shared" si="174"/>
        <v>5399.4937201982111</v>
      </c>
      <c r="Q1283" s="23">
        <v>9673</v>
      </c>
      <c r="R1283" s="23" t="s">
        <v>572</v>
      </c>
      <c r="S1283" s="9"/>
      <c r="T1283" s="2"/>
      <c r="U1283" s="2"/>
    </row>
    <row r="1284" spans="1:21" s="62" customFormat="1" ht="30" customHeight="1" x14ac:dyDescent="0.3">
      <c r="A1284" s="60">
        <v>1221</v>
      </c>
      <c r="B1284" s="61" t="s">
        <v>1492</v>
      </c>
      <c r="C1284" s="91">
        <v>1968</v>
      </c>
      <c r="D1284" s="131" t="s">
        <v>1934</v>
      </c>
      <c r="E1284" s="91" t="s">
        <v>16</v>
      </c>
      <c r="F1284" s="97">
        <v>5</v>
      </c>
      <c r="G1284" s="97">
        <v>2</v>
      </c>
      <c r="H1284" s="23">
        <v>2862.44</v>
      </c>
      <c r="I1284" s="23">
        <v>0</v>
      </c>
      <c r="J1284" s="23">
        <v>1516</v>
      </c>
      <c r="K1284" s="23">
        <f t="shared" si="173"/>
        <v>19553952</v>
      </c>
      <c r="L1284" s="23">
        <v>0</v>
      </c>
      <c r="M1284" s="23">
        <v>0</v>
      </c>
      <c r="N1284" s="23">
        <v>0</v>
      </c>
      <c r="O1284" s="23">
        <f>[1]Лист1!$D$1227</f>
        <v>19553952</v>
      </c>
      <c r="P1284" s="23">
        <f t="shared" si="174"/>
        <v>6831.2181216025483</v>
      </c>
      <c r="Q1284" s="23">
        <v>9673</v>
      </c>
      <c r="R1284" s="23" t="s">
        <v>572</v>
      </c>
      <c r="S1284" s="9"/>
      <c r="T1284" s="2"/>
      <c r="U1284" s="2"/>
    </row>
    <row r="1285" spans="1:21" s="62" customFormat="1" ht="30" customHeight="1" x14ac:dyDescent="0.3">
      <c r="A1285" s="60">
        <v>1222</v>
      </c>
      <c r="B1285" s="61" t="s">
        <v>224</v>
      </c>
      <c r="C1285" s="91">
        <v>1964</v>
      </c>
      <c r="D1285" s="131" t="s">
        <v>1934</v>
      </c>
      <c r="E1285" s="91" t="s">
        <v>16</v>
      </c>
      <c r="F1285" s="97">
        <v>5</v>
      </c>
      <c r="G1285" s="97">
        <v>3</v>
      </c>
      <c r="H1285" s="23">
        <v>3078.42</v>
      </c>
      <c r="I1285" s="23">
        <v>0</v>
      </c>
      <c r="J1285" s="23">
        <v>2024.42</v>
      </c>
      <c r="K1285" s="23">
        <f t="shared" si="173"/>
        <v>7736814.7400000002</v>
      </c>
      <c r="L1285" s="23">
        <v>0</v>
      </c>
      <c r="M1285" s="23">
        <v>0</v>
      </c>
      <c r="N1285" s="23">
        <v>0</v>
      </c>
      <c r="O1285" s="23">
        <f>[1]Лист1!$D$1228</f>
        <v>7736814.7400000002</v>
      </c>
      <c r="P1285" s="23">
        <f t="shared" si="174"/>
        <v>2513.2420982192166</v>
      </c>
      <c r="Q1285" s="23">
        <v>9673</v>
      </c>
      <c r="R1285" s="23" t="s">
        <v>572</v>
      </c>
      <c r="S1285" s="9"/>
      <c r="T1285" s="2"/>
      <c r="U1285" s="2"/>
    </row>
    <row r="1286" spans="1:21" s="62" customFormat="1" ht="30" customHeight="1" x14ac:dyDescent="0.3">
      <c r="A1286" s="60">
        <v>1223</v>
      </c>
      <c r="B1286" s="61" t="s">
        <v>1609</v>
      </c>
      <c r="C1286" s="91">
        <v>1973</v>
      </c>
      <c r="D1286" s="131" t="s">
        <v>1934</v>
      </c>
      <c r="E1286" s="91" t="s">
        <v>18</v>
      </c>
      <c r="F1286" s="97">
        <v>5</v>
      </c>
      <c r="G1286" s="97">
        <v>6</v>
      </c>
      <c r="H1286" s="23">
        <v>5978.7</v>
      </c>
      <c r="I1286" s="23">
        <v>0</v>
      </c>
      <c r="J1286" s="23">
        <v>4424</v>
      </c>
      <c r="K1286" s="23">
        <f t="shared" si="173"/>
        <v>39178769.5</v>
      </c>
      <c r="L1286" s="23">
        <v>0</v>
      </c>
      <c r="M1286" s="23">
        <v>0</v>
      </c>
      <c r="N1286" s="23">
        <v>0</v>
      </c>
      <c r="O1286" s="23">
        <f>[1]Лист1!$D$1973</f>
        <v>39178769.5</v>
      </c>
      <c r="P1286" s="23">
        <f t="shared" si="174"/>
        <v>6553.0582735377257</v>
      </c>
      <c r="Q1286" s="23">
        <v>9673</v>
      </c>
      <c r="R1286" s="23" t="s">
        <v>571</v>
      </c>
      <c r="S1286" s="9"/>
      <c r="T1286" s="2"/>
      <c r="U1286" s="2"/>
    </row>
    <row r="1287" spans="1:21" s="62" customFormat="1" ht="30" customHeight="1" x14ac:dyDescent="0.3">
      <c r="A1287" s="60">
        <v>1224</v>
      </c>
      <c r="B1287" s="61" t="s">
        <v>1610</v>
      </c>
      <c r="C1287" s="91">
        <v>1973</v>
      </c>
      <c r="D1287" s="131" t="s">
        <v>1934</v>
      </c>
      <c r="E1287" s="91" t="s">
        <v>18</v>
      </c>
      <c r="F1287" s="97">
        <v>5</v>
      </c>
      <c r="G1287" s="97">
        <v>6</v>
      </c>
      <c r="H1287" s="23">
        <v>5949.81</v>
      </c>
      <c r="I1287" s="23">
        <v>0</v>
      </c>
      <c r="J1287" s="23">
        <v>4938.6000000000004</v>
      </c>
      <c r="K1287" s="23">
        <f t="shared" si="173"/>
        <v>39611856.25</v>
      </c>
      <c r="L1287" s="23">
        <v>0</v>
      </c>
      <c r="M1287" s="23">
        <v>0</v>
      </c>
      <c r="N1287" s="23">
        <v>0</v>
      </c>
      <c r="O1287" s="23">
        <f>[1]Лист1!$D$1974</f>
        <v>39611856.25</v>
      </c>
      <c r="P1287" s="23">
        <f t="shared" si="174"/>
        <v>6657.6674297162426</v>
      </c>
      <c r="Q1287" s="23">
        <v>9673</v>
      </c>
      <c r="R1287" s="23" t="s">
        <v>571</v>
      </c>
      <c r="S1287" s="9"/>
      <c r="T1287" s="2"/>
      <c r="U1287" s="2"/>
    </row>
    <row r="1288" spans="1:21" ht="30" customHeight="1" x14ac:dyDescent="0.3">
      <c r="A1288" s="60">
        <v>1225</v>
      </c>
      <c r="B1288" s="61" t="s">
        <v>1611</v>
      </c>
      <c r="C1288" s="91">
        <v>1973</v>
      </c>
      <c r="D1288" s="131" t="s">
        <v>1934</v>
      </c>
      <c r="E1288" s="91" t="s">
        <v>18</v>
      </c>
      <c r="F1288" s="97">
        <v>5</v>
      </c>
      <c r="G1288" s="97">
        <v>8</v>
      </c>
      <c r="H1288" s="23">
        <v>7965.28</v>
      </c>
      <c r="I1288" s="23">
        <v>47.6</v>
      </c>
      <c r="J1288" s="23">
        <v>5751.2</v>
      </c>
      <c r="K1288" s="23">
        <f t="shared" si="173"/>
        <v>47929952</v>
      </c>
      <c r="L1288" s="23">
        <v>0</v>
      </c>
      <c r="M1288" s="23">
        <v>0</v>
      </c>
      <c r="N1288" s="23">
        <v>0</v>
      </c>
      <c r="O1288" s="23">
        <f>[1]Лист1!$D$1975</f>
        <v>47929952</v>
      </c>
      <c r="P1288" s="23">
        <f t="shared" si="174"/>
        <v>6017.3593395335756</v>
      </c>
      <c r="Q1288" s="23">
        <v>9673</v>
      </c>
      <c r="R1288" s="23" t="s">
        <v>571</v>
      </c>
    </row>
    <row r="1289" spans="1:21" ht="30" customHeight="1" x14ac:dyDescent="0.3">
      <c r="A1289" s="60">
        <v>1226</v>
      </c>
      <c r="B1289" s="61" t="s">
        <v>1493</v>
      </c>
      <c r="C1289" s="106">
        <v>1961</v>
      </c>
      <c r="D1289" s="131" t="s">
        <v>1934</v>
      </c>
      <c r="E1289" s="91" t="s">
        <v>16</v>
      </c>
      <c r="F1289" s="97">
        <v>5</v>
      </c>
      <c r="G1289" s="97">
        <v>2</v>
      </c>
      <c r="H1289" s="23">
        <v>2362.2199999999998</v>
      </c>
      <c r="I1289" s="23">
        <v>0</v>
      </c>
      <c r="J1289" s="23">
        <v>1086.08</v>
      </c>
      <c r="K1289" s="23">
        <f t="shared" si="173"/>
        <v>14248013.5</v>
      </c>
      <c r="L1289" s="23">
        <v>0</v>
      </c>
      <c r="M1289" s="23">
        <v>0</v>
      </c>
      <c r="N1289" s="23">
        <v>0</v>
      </c>
      <c r="O1289" s="23">
        <f>[1]Лист1!$D$1229</f>
        <v>14248013.5</v>
      </c>
      <c r="P1289" s="23">
        <f t="shared" si="174"/>
        <v>6031.6200438570504</v>
      </c>
      <c r="Q1289" s="23">
        <v>9673</v>
      </c>
      <c r="R1289" s="23" t="s">
        <v>572</v>
      </c>
    </row>
    <row r="1290" spans="1:21" ht="30" customHeight="1" x14ac:dyDescent="0.3">
      <c r="A1290" s="60">
        <v>1227</v>
      </c>
      <c r="B1290" s="61" t="s">
        <v>1612</v>
      </c>
      <c r="C1290" s="91">
        <v>1971</v>
      </c>
      <c r="D1290" s="131" t="s">
        <v>1934</v>
      </c>
      <c r="E1290" s="91" t="s">
        <v>16</v>
      </c>
      <c r="F1290" s="97">
        <v>5</v>
      </c>
      <c r="G1290" s="97">
        <v>4</v>
      </c>
      <c r="H1290" s="23">
        <v>4214.1400000000003</v>
      </c>
      <c r="I1290" s="23">
        <v>296.10000000000002</v>
      </c>
      <c r="J1290" s="23">
        <v>2573.1</v>
      </c>
      <c r="K1290" s="23">
        <f t="shared" si="173"/>
        <v>31924983.5</v>
      </c>
      <c r="L1290" s="23">
        <v>0</v>
      </c>
      <c r="M1290" s="23">
        <v>0</v>
      </c>
      <c r="N1290" s="23">
        <v>0</v>
      </c>
      <c r="O1290" s="23">
        <f>[1]Лист1!$D$1976</f>
        <v>31924983.5</v>
      </c>
      <c r="P1290" s="23">
        <f t="shared" si="174"/>
        <v>7575.6817523860145</v>
      </c>
      <c r="Q1290" s="23">
        <v>9673</v>
      </c>
      <c r="R1290" s="23" t="s">
        <v>571</v>
      </c>
      <c r="S1290" s="58"/>
      <c r="T1290" s="58"/>
      <c r="U1290" s="58"/>
    </row>
    <row r="1291" spans="1:21" s="62" customFormat="1" ht="30" customHeight="1" x14ac:dyDescent="0.3">
      <c r="A1291" s="60">
        <v>1228</v>
      </c>
      <c r="B1291" s="61" t="s">
        <v>1262</v>
      </c>
      <c r="C1291" s="106">
        <v>1960</v>
      </c>
      <c r="D1291" s="131" t="s">
        <v>1934</v>
      </c>
      <c r="E1291" s="91" t="s">
        <v>16</v>
      </c>
      <c r="F1291" s="97">
        <v>5</v>
      </c>
      <c r="G1291" s="97">
        <v>2</v>
      </c>
      <c r="H1291" s="23">
        <v>2237.8200000000002</v>
      </c>
      <c r="I1291" s="23">
        <v>146</v>
      </c>
      <c r="J1291" s="23">
        <v>1311.14</v>
      </c>
      <c r="K1291" s="23">
        <f t="shared" si="173"/>
        <v>13759743.5</v>
      </c>
      <c r="L1291" s="23">
        <v>0</v>
      </c>
      <c r="M1291" s="23">
        <v>0</v>
      </c>
      <c r="N1291" s="23">
        <v>0</v>
      </c>
      <c r="O1291" s="23">
        <f>[1]Лист1!$D$412</f>
        <v>13759743.5</v>
      </c>
      <c r="P1291" s="23">
        <f t="shared" si="174"/>
        <v>6148.7266625555221</v>
      </c>
      <c r="Q1291" s="23">
        <v>9673</v>
      </c>
      <c r="R1291" s="23" t="s">
        <v>573</v>
      </c>
      <c r="S1291" s="9"/>
      <c r="T1291" s="2"/>
      <c r="U1291" s="2"/>
    </row>
    <row r="1292" spans="1:21" s="62" customFormat="1" ht="30" customHeight="1" x14ac:dyDescent="0.3">
      <c r="A1292" s="60">
        <v>1229</v>
      </c>
      <c r="B1292" s="61" t="s">
        <v>2158</v>
      </c>
      <c r="C1292" s="91">
        <v>2002</v>
      </c>
      <c r="D1292" s="131" t="s">
        <v>1934</v>
      </c>
      <c r="E1292" s="91" t="s">
        <v>16</v>
      </c>
      <c r="F1292" s="97">
        <v>10</v>
      </c>
      <c r="G1292" s="97">
        <v>1</v>
      </c>
      <c r="H1292" s="23">
        <v>4421.7</v>
      </c>
      <c r="I1292" s="23">
        <v>82.3</v>
      </c>
      <c r="J1292" s="23">
        <v>3615.8</v>
      </c>
      <c r="K1292" s="23">
        <f t="shared" si="173"/>
        <v>3700000</v>
      </c>
      <c r="L1292" s="23">
        <v>0</v>
      </c>
      <c r="M1292" s="23">
        <v>0</v>
      </c>
      <c r="N1292" s="23">
        <v>0</v>
      </c>
      <c r="O1292" s="23">
        <f>[1]Лист1!$D$1977</f>
        <v>3700000</v>
      </c>
      <c r="P1292" s="23">
        <f t="shared" si="174"/>
        <v>836.78223307777557</v>
      </c>
      <c r="Q1292" s="23">
        <v>9673</v>
      </c>
      <c r="R1292" s="130" t="s">
        <v>571</v>
      </c>
      <c r="S1292" s="9"/>
      <c r="T1292" s="2"/>
      <c r="U1292" s="2"/>
    </row>
    <row r="1293" spans="1:21" s="62" customFormat="1" ht="30" customHeight="1" x14ac:dyDescent="0.3">
      <c r="A1293" s="60">
        <v>1230</v>
      </c>
      <c r="B1293" s="61" t="s">
        <v>1613</v>
      </c>
      <c r="C1293" s="91">
        <v>1972</v>
      </c>
      <c r="D1293" s="131" t="s">
        <v>1934</v>
      </c>
      <c r="E1293" s="91" t="s">
        <v>16</v>
      </c>
      <c r="F1293" s="97">
        <v>5</v>
      </c>
      <c r="G1293" s="97">
        <v>2</v>
      </c>
      <c r="H1293" s="23">
        <v>2367.4699999999998</v>
      </c>
      <c r="I1293" s="23">
        <v>0</v>
      </c>
      <c r="J1293" s="23">
        <v>1183.5999999999999</v>
      </c>
      <c r="K1293" s="23">
        <f t="shared" si="173"/>
        <v>13577439.75</v>
      </c>
      <c r="L1293" s="23">
        <v>0</v>
      </c>
      <c r="M1293" s="23">
        <v>0</v>
      </c>
      <c r="N1293" s="23">
        <v>0</v>
      </c>
      <c r="O1293" s="23">
        <f>[1]Лист1!$D$1978</f>
        <v>13577439.75</v>
      </c>
      <c r="P1293" s="23">
        <f t="shared" si="174"/>
        <v>5734.9997043257154</v>
      </c>
      <c r="Q1293" s="23">
        <v>9673</v>
      </c>
      <c r="R1293" s="23" t="s">
        <v>571</v>
      </c>
      <c r="S1293" s="9"/>
      <c r="T1293" s="2"/>
      <c r="U1293" s="2"/>
    </row>
    <row r="1294" spans="1:21" s="62" customFormat="1" ht="30" customHeight="1" x14ac:dyDescent="0.3">
      <c r="A1294" s="60">
        <v>1231</v>
      </c>
      <c r="B1294" s="61" t="s">
        <v>1263</v>
      </c>
      <c r="C1294" s="106">
        <v>1960</v>
      </c>
      <c r="D1294" s="131" t="s">
        <v>1934</v>
      </c>
      <c r="E1294" s="91" t="s">
        <v>16</v>
      </c>
      <c r="F1294" s="97">
        <v>5</v>
      </c>
      <c r="G1294" s="97">
        <v>3</v>
      </c>
      <c r="H1294" s="23">
        <v>3411.93</v>
      </c>
      <c r="I1294" s="23">
        <v>347.6</v>
      </c>
      <c r="J1294" s="23">
        <v>2022.58</v>
      </c>
      <c r="K1294" s="23">
        <f t="shared" si="173"/>
        <v>20618725.25</v>
      </c>
      <c r="L1294" s="23">
        <v>0</v>
      </c>
      <c r="M1294" s="23">
        <v>0</v>
      </c>
      <c r="N1294" s="23">
        <v>0</v>
      </c>
      <c r="O1294" s="23">
        <f>[1]Лист1!$D$413</f>
        <v>20618725.25</v>
      </c>
      <c r="P1294" s="23">
        <f t="shared" si="174"/>
        <v>6043.1266907586032</v>
      </c>
      <c r="Q1294" s="23">
        <v>9673</v>
      </c>
      <c r="R1294" s="23" t="s">
        <v>573</v>
      </c>
      <c r="S1294" s="9"/>
      <c r="T1294" s="2"/>
      <c r="U1294" s="2"/>
    </row>
    <row r="1295" spans="1:21" ht="30" customHeight="1" x14ac:dyDescent="0.3">
      <c r="A1295" s="60">
        <v>1232</v>
      </c>
      <c r="B1295" s="61" t="s">
        <v>225</v>
      </c>
      <c r="C1295" s="91">
        <v>1966</v>
      </c>
      <c r="D1295" s="131" t="s">
        <v>1934</v>
      </c>
      <c r="E1295" s="91" t="s">
        <v>16</v>
      </c>
      <c r="F1295" s="97">
        <v>5</v>
      </c>
      <c r="G1295" s="97">
        <v>2</v>
      </c>
      <c r="H1295" s="23">
        <v>1824.85</v>
      </c>
      <c r="I1295" s="23">
        <v>0</v>
      </c>
      <c r="J1295" s="23">
        <v>1258.8499999999999</v>
      </c>
      <c r="K1295" s="23">
        <f t="shared" si="173"/>
        <v>12138836.25</v>
      </c>
      <c r="L1295" s="23">
        <v>0</v>
      </c>
      <c r="M1295" s="23">
        <v>0</v>
      </c>
      <c r="N1295" s="23">
        <v>0</v>
      </c>
      <c r="O1295" s="23">
        <f>[1]Лист1!$D$1230</f>
        <v>12138836.25</v>
      </c>
      <c r="P1295" s="23">
        <f t="shared" si="174"/>
        <v>6651.9638600432918</v>
      </c>
      <c r="Q1295" s="23">
        <v>9673</v>
      </c>
      <c r="R1295" s="23" t="s">
        <v>572</v>
      </c>
      <c r="S1295" s="58"/>
      <c r="T1295" s="58"/>
      <c r="U1295" s="58"/>
    </row>
    <row r="1296" spans="1:21" s="62" customFormat="1" ht="30" customHeight="1" x14ac:dyDescent="0.3">
      <c r="A1296" s="60">
        <v>1233</v>
      </c>
      <c r="B1296" s="61" t="s">
        <v>226</v>
      </c>
      <c r="C1296" s="91">
        <v>1965</v>
      </c>
      <c r="D1296" s="131" t="s">
        <v>1934</v>
      </c>
      <c r="E1296" s="131" t="s">
        <v>16</v>
      </c>
      <c r="F1296" s="97">
        <v>5</v>
      </c>
      <c r="G1296" s="97">
        <v>2</v>
      </c>
      <c r="H1296" s="23">
        <v>2298.08</v>
      </c>
      <c r="I1296" s="23">
        <v>30.8</v>
      </c>
      <c r="J1296" s="23">
        <v>1327.28</v>
      </c>
      <c r="K1296" s="23">
        <f t="shared" si="173"/>
        <v>13996264</v>
      </c>
      <c r="L1296" s="23">
        <v>0</v>
      </c>
      <c r="M1296" s="23">
        <v>0</v>
      </c>
      <c r="N1296" s="23">
        <v>0</v>
      </c>
      <c r="O1296" s="23">
        <f>[1]Лист1!$D$1231</f>
        <v>13996264</v>
      </c>
      <c r="P1296" s="23">
        <f t="shared" si="174"/>
        <v>6090.4163475597024</v>
      </c>
      <c r="Q1296" s="23">
        <v>9673</v>
      </c>
      <c r="R1296" s="23" t="s">
        <v>572</v>
      </c>
      <c r="S1296" s="9"/>
      <c r="T1296" s="2"/>
      <c r="U1296" s="2"/>
    </row>
    <row r="1297" spans="1:21" s="62" customFormat="1" ht="30" customHeight="1" x14ac:dyDescent="0.3">
      <c r="A1297" s="60">
        <v>1234</v>
      </c>
      <c r="B1297" s="61" t="s">
        <v>1614</v>
      </c>
      <c r="C1297" s="131">
        <v>1970</v>
      </c>
      <c r="D1297" s="131" t="s">
        <v>1934</v>
      </c>
      <c r="E1297" s="131" t="s">
        <v>16</v>
      </c>
      <c r="F1297" s="97">
        <v>9</v>
      </c>
      <c r="G1297" s="97">
        <v>2</v>
      </c>
      <c r="H1297" s="23">
        <v>4528</v>
      </c>
      <c r="I1297" s="23">
        <v>0</v>
      </c>
      <c r="J1297" s="23">
        <v>4205.09</v>
      </c>
      <c r="K1297" s="23">
        <f t="shared" si="173"/>
        <v>26675054</v>
      </c>
      <c r="L1297" s="23">
        <v>0</v>
      </c>
      <c r="M1297" s="23">
        <v>0</v>
      </c>
      <c r="N1297" s="23">
        <v>0</v>
      </c>
      <c r="O1297" s="23">
        <f>[1]Лист1!$D$1979</f>
        <v>26675054</v>
      </c>
      <c r="P1297" s="23">
        <f t="shared" si="174"/>
        <v>5891.1338339222611</v>
      </c>
      <c r="Q1297" s="23">
        <v>9673</v>
      </c>
      <c r="R1297" s="23" t="s">
        <v>571</v>
      </c>
      <c r="S1297" s="9"/>
      <c r="T1297" s="2"/>
      <c r="U1297" s="2"/>
    </row>
    <row r="1298" spans="1:21" s="62" customFormat="1" ht="30" customHeight="1" x14ac:dyDescent="0.3">
      <c r="A1298" s="60">
        <v>1235</v>
      </c>
      <c r="B1298" s="61" t="s">
        <v>516</v>
      </c>
      <c r="C1298" s="91">
        <v>1970</v>
      </c>
      <c r="D1298" s="131" t="s">
        <v>1934</v>
      </c>
      <c r="E1298" s="91" t="s">
        <v>16</v>
      </c>
      <c r="F1298" s="97">
        <v>9</v>
      </c>
      <c r="G1298" s="97">
        <v>4</v>
      </c>
      <c r="H1298" s="23">
        <v>5949.64</v>
      </c>
      <c r="I1298" s="23">
        <v>0</v>
      </c>
      <c r="J1298" s="23">
        <v>5949.64</v>
      </c>
      <c r="K1298" s="23">
        <f t="shared" si="173"/>
        <v>32079637.000000004</v>
      </c>
      <c r="L1298" s="23">
        <v>0</v>
      </c>
      <c r="M1298" s="23">
        <v>0</v>
      </c>
      <c r="N1298" s="23">
        <v>0</v>
      </c>
      <c r="O1298" s="23">
        <f>[1]Лист1!$D$1980</f>
        <v>32079637.000000004</v>
      </c>
      <c r="P1298" s="23">
        <f t="shared" si="174"/>
        <v>5391.8618605495458</v>
      </c>
      <c r="Q1298" s="23">
        <v>9673</v>
      </c>
      <c r="R1298" s="23" t="s">
        <v>571</v>
      </c>
      <c r="S1298" s="9"/>
      <c r="T1298" s="2"/>
      <c r="U1298" s="2"/>
    </row>
    <row r="1299" spans="1:21" s="62" customFormat="1" ht="30" customHeight="1" x14ac:dyDescent="0.3">
      <c r="A1299" s="60">
        <v>1236</v>
      </c>
      <c r="B1299" s="61" t="s">
        <v>227</v>
      </c>
      <c r="C1299" s="91">
        <v>1967</v>
      </c>
      <c r="D1299" s="131" t="s">
        <v>1934</v>
      </c>
      <c r="E1299" s="91" t="s">
        <v>16</v>
      </c>
      <c r="F1299" s="97">
        <v>4</v>
      </c>
      <c r="G1299" s="97">
        <v>2</v>
      </c>
      <c r="H1299" s="23">
        <v>1799.8</v>
      </c>
      <c r="I1299" s="23">
        <v>240.2</v>
      </c>
      <c r="J1299" s="23">
        <v>1010.6</v>
      </c>
      <c r="K1299" s="23">
        <f t="shared" si="173"/>
        <v>12040515</v>
      </c>
      <c r="L1299" s="23">
        <v>0</v>
      </c>
      <c r="M1299" s="23">
        <v>0</v>
      </c>
      <c r="N1299" s="23">
        <v>0</v>
      </c>
      <c r="O1299" s="23">
        <f>[1]Лист1!$D$1232</f>
        <v>12040515</v>
      </c>
      <c r="P1299" s="23">
        <f t="shared" si="174"/>
        <v>6689.9183242582512</v>
      </c>
      <c r="Q1299" s="23">
        <v>9673</v>
      </c>
      <c r="R1299" s="23" t="s">
        <v>572</v>
      </c>
      <c r="S1299" s="9"/>
      <c r="T1299" s="2"/>
      <c r="U1299" s="2"/>
    </row>
    <row r="1300" spans="1:21" s="62" customFormat="1" ht="30" customHeight="1" x14ac:dyDescent="0.3">
      <c r="A1300" s="60">
        <v>1237</v>
      </c>
      <c r="B1300" s="61" t="s">
        <v>1494</v>
      </c>
      <c r="C1300" s="91">
        <v>1968</v>
      </c>
      <c r="D1300" s="131" t="s">
        <v>1934</v>
      </c>
      <c r="E1300" s="91" t="s">
        <v>16</v>
      </c>
      <c r="F1300" s="97">
        <v>5</v>
      </c>
      <c r="G1300" s="97">
        <v>4</v>
      </c>
      <c r="H1300" s="23">
        <v>4125.16</v>
      </c>
      <c r="I1300" s="23">
        <v>0</v>
      </c>
      <c r="J1300" s="23">
        <v>2563.36</v>
      </c>
      <c r="K1300" s="23">
        <f t="shared" si="173"/>
        <v>31785053</v>
      </c>
      <c r="L1300" s="23">
        <v>0</v>
      </c>
      <c r="M1300" s="23">
        <v>0</v>
      </c>
      <c r="N1300" s="23">
        <v>0</v>
      </c>
      <c r="O1300" s="23">
        <f>[1]Лист1!$D$1233</f>
        <v>31785053</v>
      </c>
      <c r="P1300" s="23">
        <f t="shared" si="174"/>
        <v>7705.1685267965368</v>
      </c>
      <c r="Q1300" s="23">
        <v>9673</v>
      </c>
      <c r="R1300" s="23" t="s">
        <v>572</v>
      </c>
      <c r="S1300" s="9"/>
      <c r="T1300" s="2"/>
      <c r="U1300" s="2"/>
    </row>
    <row r="1301" spans="1:21" ht="30" customHeight="1" x14ac:dyDescent="0.3">
      <c r="A1301" s="60">
        <v>1238</v>
      </c>
      <c r="B1301" s="61" t="s">
        <v>1615</v>
      </c>
      <c r="C1301" s="91">
        <v>1971</v>
      </c>
      <c r="D1301" s="131" t="s">
        <v>1934</v>
      </c>
      <c r="E1301" s="91" t="s">
        <v>16</v>
      </c>
      <c r="F1301" s="97">
        <v>5</v>
      </c>
      <c r="G1301" s="97">
        <v>4</v>
      </c>
      <c r="H1301" s="23">
        <v>4375.58</v>
      </c>
      <c r="I1301" s="23">
        <v>0</v>
      </c>
      <c r="J1301" s="23">
        <v>3197.3</v>
      </c>
      <c r="K1301" s="23">
        <f t="shared" si="173"/>
        <v>30303099.5</v>
      </c>
      <c r="L1301" s="23">
        <v>0</v>
      </c>
      <c r="M1301" s="23">
        <v>0</v>
      </c>
      <c r="N1301" s="23">
        <v>0</v>
      </c>
      <c r="O1301" s="23">
        <f>[1]Лист1!$D$1981</f>
        <v>30303099.5</v>
      </c>
      <c r="P1301" s="23">
        <f t="shared" si="174"/>
        <v>6925.5046188162487</v>
      </c>
      <c r="Q1301" s="23">
        <v>9673</v>
      </c>
      <c r="R1301" s="23" t="s">
        <v>571</v>
      </c>
    </row>
    <row r="1302" spans="1:21" s="62" customFormat="1" ht="30" customHeight="1" x14ac:dyDescent="0.3">
      <c r="A1302" s="60">
        <v>1239</v>
      </c>
      <c r="B1302" s="61" t="s">
        <v>2001</v>
      </c>
      <c r="C1302" s="91">
        <v>1994</v>
      </c>
      <c r="D1302" s="131" t="s">
        <v>1934</v>
      </c>
      <c r="E1302" s="91" t="s">
        <v>18</v>
      </c>
      <c r="F1302" s="97">
        <v>10</v>
      </c>
      <c r="G1302" s="97">
        <v>3</v>
      </c>
      <c r="H1302" s="23">
        <v>8930.1</v>
      </c>
      <c r="I1302" s="23">
        <v>0</v>
      </c>
      <c r="J1302" s="23">
        <v>6474.25</v>
      </c>
      <c r="K1302" s="23">
        <f t="shared" si="173"/>
        <v>10700000</v>
      </c>
      <c r="L1302" s="23">
        <v>0</v>
      </c>
      <c r="M1302" s="23">
        <v>0</v>
      </c>
      <c r="N1302" s="23">
        <v>0</v>
      </c>
      <c r="O1302" s="23">
        <f>[1]Лист1!$D$414</f>
        <v>10700000</v>
      </c>
      <c r="P1302" s="23">
        <f t="shared" si="174"/>
        <v>1198.1948690384206</v>
      </c>
      <c r="Q1302" s="23">
        <v>9673</v>
      </c>
      <c r="R1302" s="23" t="s">
        <v>573</v>
      </c>
      <c r="S1302" s="9"/>
      <c r="T1302" s="2"/>
      <c r="U1302" s="2"/>
    </row>
    <row r="1303" spans="1:21" s="62" customFormat="1" ht="30" customHeight="1" x14ac:dyDescent="0.3">
      <c r="A1303" s="60">
        <v>1240</v>
      </c>
      <c r="B1303" s="61" t="s">
        <v>2159</v>
      </c>
      <c r="C1303" s="91">
        <v>1992</v>
      </c>
      <c r="D1303" s="131" t="s">
        <v>1934</v>
      </c>
      <c r="E1303" s="91" t="s">
        <v>18</v>
      </c>
      <c r="F1303" s="97">
        <v>10</v>
      </c>
      <c r="G1303" s="97">
        <v>3</v>
      </c>
      <c r="H1303" s="23">
        <v>9421.9500000000007</v>
      </c>
      <c r="I1303" s="23">
        <v>18.3</v>
      </c>
      <c r="J1303" s="23">
        <v>6766.85</v>
      </c>
      <c r="K1303" s="23">
        <f t="shared" si="173"/>
        <v>10700000</v>
      </c>
      <c r="L1303" s="23">
        <v>0</v>
      </c>
      <c r="M1303" s="23">
        <v>0</v>
      </c>
      <c r="N1303" s="23">
        <v>0</v>
      </c>
      <c r="O1303" s="23">
        <f>[1]Лист1!$D$1982</f>
        <v>10700000</v>
      </c>
      <c r="P1303" s="23">
        <f t="shared" si="174"/>
        <v>1135.6460180748145</v>
      </c>
      <c r="Q1303" s="23">
        <v>9673</v>
      </c>
      <c r="R1303" s="130" t="s">
        <v>571</v>
      </c>
      <c r="S1303" s="9"/>
      <c r="T1303" s="2"/>
      <c r="U1303" s="2"/>
    </row>
    <row r="1304" spans="1:21" s="62" customFormat="1" ht="30" customHeight="1" x14ac:dyDescent="0.3">
      <c r="A1304" s="60">
        <v>1241</v>
      </c>
      <c r="B1304" s="61" t="s">
        <v>2061</v>
      </c>
      <c r="C1304" s="91">
        <v>1976</v>
      </c>
      <c r="D1304" s="131" t="s">
        <v>1934</v>
      </c>
      <c r="E1304" s="91" t="s">
        <v>16</v>
      </c>
      <c r="F1304" s="97">
        <v>2</v>
      </c>
      <c r="G1304" s="97">
        <v>2</v>
      </c>
      <c r="H1304" s="23">
        <v>713.1</v>
      </c>
      <c r="I1304" s="23">
        <v>0</v>
      </c>
      <c r="J1304" s="23">
        <v>338.3</v>
      </c>
      <c r="K1304" s="23">
        <f t="shared" si="173"/>
        <v>2762500</v>
      </c>
      <c r="L1304" s="23">
        <v>0</v>
      </c>
      <c r="M1304" s="23">
        <v>0</v>
      </c>
      <c r="N1304" s="23">
        <v>0</v>
      </c>
      <c r="O1304" s="23">
        <f>[1]Лист1!$D$1234</f>
        <v>2762500</v>
      </c>
      <c r="P1304" s="23">
        <f t="shared" ref="P1304" si="175">K1304/H1304</f>
        <v>3873.9307250035058</v>
      </c>
      <c r="Q1304" s="23">
        <v>9673</v>
      </c>
      <c r="R1304" s="130" t="s">
        <v>572</v>
      </c>
      <c r="S1304" s="9"/>
      <c r="T1304" s="2"/>
      <c r="U1304" s="2"/>
    </row>
    <row r="1305" spans="1:21" ht="30" customHeight="1" x14ac:dyDescent="0.3">
      <c r="A1305" s="60">
        <v>1242</v>
      </c>
      <c r="B1305" s="61" t="s">
        <v>1495</v>
      </c>
      <c r="C1305" s="106">
        <v>1961</v>
      </c>
      <c r="D1305" s="131" t="s">
        <v>1934</v>
      </c>
      <c r="E1305" s="91" t="s">
        <v>16</v>
      </c>
      <c r="F1305" s="97">
        <v>5</v>
      </c>
      <c r="G1305" s="97">
        <v>2</v>
      </c>
      <c r="H1305" s="23">
        <v>2657.13</v>
      </c>
      <c r="I1305" s="23">
        <v>0</v>
      </c>
      <c r="J1305" s="23">
        <v>1590.88</v>
      </c>
      <c r="K1305" s="23">
        <f t="shared" si="173"/>
        <v>12329715.25</v>
      </c>
      <c r="L1305" s="23">
        <v>0</v>
      </c>
      <c r="M1305" s="23">
        <v>0</v>
      </c>
      <c r="N1305" s="23">
        <v>0</v>
      </c>
      <c r="O1305" s="23">
        <f>[1]Лист1!$D$1235</f>
        <v>12329715.25</v>
      </c>
      <c r="P1305" s="23">
        <f t="shared" si="174"/>
        <v>4640.2378694305507</v>
      </c>
      <c r="Q1305" s="23">
        <v>9673</v>
      </c>
      <c r="R1305" s="23" t="s">
        <v>572</v>
      </c>
    </row>
    <row r="1306" spans="1:21" s="62" customFormat="1" ht="30" customHeight="1" x14ac:dyDescent="0.3">
      <c r="A1306" s="60">
        <v>1243</v>
      </c>
      <c r="B1306" s="61" t="s">
        <v>1264</v>
      </c>
      <c r="C1306" s="91">
        <v>1950</v>
      </c>
      <c r="D1306" s="131" t="s">
        <v>1934</v>
      </c>
      <c r="E1306" s="91" t="s">
        <v>16</v>
      </c>
      <c r="F1306" s="97">
        <v>3</v>
      </c>
      <c r="G1306" s="97">
        <v>1</v>
      </c>
      <c r="H1306" s="23">
        <v>1041.9000000000001</v>
      </c>
      <c r="I1306" s="23">
        <v>0</v>
      </c>
      <c r="J1306" s="23">
        <v>405.9</v>
      </c>
      <c r="K1306" s="23">
        <f t="shared" si="173"/>
        <v>3351769.9000000004</v>
      </c>
      <c r="L1306" s="23">
        <v>0</v>
      </c>
      <c r="M1306" s="23">
        <v>0</v>
      </c>
      <c r="N1306" s="23">
        <v>0</v>
      </c>
      <c r="O1306" s="23">
        <f>[1]Лист1!$D$415</f>
        <v>3351769.9000000004</v>
      </c>
      <c r="P1306" s="23">
        <f t="shared" si="174"/>
        <v>3216.9785008158174</v>
      </c>
      <c r="Q1306" s="23">
        <v>9673</v>
      </c>
      <c r="R1306" s="23" t="s">
        <v>573</v>
      </c>
      <c r="S1306" s="9"/>
      <c r="T1306" s="2"/>
      <c r="U1306" s="2"/>
    </row>
    <row r="1307" spans="1:21" ht="30" customHeight="1" x14ac:dyDescent="0.3">
      <c r="A1307" s="60">
        <v>1244</v>
      </c>
      <c r="B1307" s="61" t="s">
        <v>1265</v>
      </c>
      <c r="C1307" s="91">
        <v>1946</v>
      </c>
      <c r="D1307" s="131" t="s">
        <v>1934</v>
      </c>
      <c r="E1307" s="131" t="s">
        <v>16</v>
      </c>
      <c r="F1307" s="97">
        <v>3</v>
      </c>
      <c r="G1307" s="97">
        <v>4</v>
      </c>
      <c r="H1307" s="23">
        <v>2138.81</v>
      </c>
      <c r="I1307" s="23">
        <v>0</v>
      </c>
      <c r="J1307" s="23">
        <v>2033.51</v>
      </c>
      <c r="K1307" s="23">
        <f t="shared" si="173"/>
        <v>8494829.25</v>
      </c>
      <c r="L1307" s="23">
        <v>0</v>
      </c>
      <c r="M1307" s="23">
        <v>0</v>
      </c>
      <c r="N1307" s="23">
        <v>0</v>
      </c>
      <c r="O1307" s="23">
        <f>[1]Лист1!$D$416</f>
        <v>8494829.25</v>
      </c>
      <c r="P1307" s="23">
        <f t="shared" si="174"/>
        <v>3971.7549712223154</v>
      </c>
      <c r="Q1307" s="23">
        <v>9673</v>
      </c>
      <c r="R1307" s="23" t="s">
        <v>573</v>
      </c>
    </row>
    <row r="1308" spans="1:21" ht="30" customHeight="1" x14ac:dyDescent="0.3">
      <c r="A1308" s="60">
        <v>1245</v>
      </c>
      <c r="B1308" s="142" t="s">
        <v>1266</v>
      </c>
      <c r="C1308" s="91">
        <v>1953</v>
      </c>
      <c r="D1308" s="131" t="s">
        <v>1934</v>
      </c>
      <c r="E1308" s="91" t="s">
        <v>16</v>
      </c>
      <c r="F1308" s="87">
        <v>3</v>
      </c>
      <c r="G1308" s="87">
        <v>4</v>
      </c>
      <c r="H1308" s="23">
        <v>5513.41</v>
      </c>
      <c r="I1308" s="23">
        <v>0</v>
      </c>
      <c r="J1308" s="23">
        <v>2033.51</v>
      </c>
      <c r="K1308" s="23">
        <f t="shared" si="173"/>
        <v>21740134.25</v>
      </c>
      <c r="L1308" s="23">
        <v>0</v>
      </c>
      <c r="M1308" s="23">
        <v>0</v>
      </c>
      <c r="N1308" s="23">
        <v>0</v>
      </c>
      <c r="O1308" s="23">
        <f>[1]Лист1!$D$417</f>
        <v>21740134.25</v>
      </c>
      <c r="P1308" s="23">
        <f t="shared" si="174"/>
        <v>3943.137595426424</v>
      </c>
      <c r="Q1308" s="23">
        <v>9673</v>
      </c>
      <c r="R1308" s="23" t="s">
        <v>573</v>
      </c>
      <c r="S1308" s="74"/>
    </row>
    <row r="1309" spans="1:21" ht="30" customHeight="1" x14ac:dyDescent="0.3">
      <c r="A1309" s="60">
        <v>1246</v>
      </c>
      <c r="B1309" s="142" t="s">
        <v>1267</v>
      </c>
      <c r="C1309" s="91">
        <v>1945</v>
      </c>
      <c r="D1309" s="131" t="s">
        <v>1934</v>
      </c>
      <c r="E1309" s="91" t="s">
        <v>16</v>
      </c>
      <c r="F1309" s="97">
        <v>4</v>
      </c>
      <c r="G1309" s="97">
        <v>2</v>
      </c>
      <c r="H1309" s="23">
        <v>2119.3000000000002</v>
      </c>
      <c r="I1309" s="23">
        <v>0</v>
      </c>
      <c r="J1309" s="23">
        <v>1129</v>
      </c>
      <c r="K1309" s="23">
        <f t="shared" si="173"/>
        <v>8418252.5</v>
      </c>
      <c r="L1309" s="23">
        <v>0</v>
      </c>
      <c r="M1309" s="23">
        <v>0</v>
      </c>
      <c r="N1309" s="23">
        <v>0</v>
      </c>
      <c r="O1309" s="23">
        <f>[1]Лист1!$D$418</f>
        <v>8418252.5</v>
      </c>
      <c r="P1309" s="23">
        <f t="shared" si="174"/>
        <v>3972.1853914028216</v>
      </c>
      <c r="Q1309" s="23">
        <v>9673</v>
      </c>
      <c r="R1309" s="23" t="s">
        <v>573</v>
      </c>
      <c r="S1309" s="58"/>
      <c r="T1309" s="58"/>
      <c r="U1309" s="58"/>
    </row>
    <row r="1310" spans="1:21" s="62" customFormat="1" ht="30" customHeight="1" x14ac:dyDescent="0.3">
      <c r="A1310" s="60">
        <v>1247</v>
      </c>
      <c r="B1310" s="61" t="s">
        <v>1268</v>
      </c>
      <c r="C1310" s="91">
        <v>1954</v>
      </c>
      <c r="D1310" s="131" t="s">
        <v>1934</v>
      </c>
      <c r="E1310" s="91" t="s">
        <v>16</v>
      </c>
      <c r="F1310" s="97">
        <v>2</v>
      </c>
      <c r="G1310" s="97">
        <v>1</v>
      </c>
      <c r="H1310" s="23">
        <v>855.92</v>
      </c>
      <c r="I1310" s="23">
        <v>0</v>
      </c>
      <c r="J1310" s="23">
        <v>620.30999999999995</v>
      </c>
      <c r="K1310" s="23">
        <f t="shared" si="173"/>
        <v>5972656</v>
      </c>
      <c r="L1310" s="23">
        <v>0</v>
      </c>
      <c r="M1310" s="23">
        <v>0</v>
      </c>
      <c r="N1310" s="23">
        <v>0</v>
      </c>
      <c r="O1310" s="23">
        <f>[1]Лист1!$D$419</f>
        <v>5972656</v>
      </c>
      <c r="P1310" s="23">
        <f t="shared" si="174"/>
        <v>6978.0540237405366</v>
      </c>
      <c r="Q1310" s="23">
        <v>9673</v>
      </c>
      <c r="R1310" s="23" t="s">
        <v>573</v>
      </c>
      <c r="S1310" s="9"/>
      <c r="T1310" s="2"/>
      <c r="U1310" s="2"/>
    </row>
    <row r="1311" spans="1:21" ht="30" customHeight="1" x14ac:dyDescent="0.3">
      <c r="A1311" s="60">
        <v>1248</v>
      </c>
      <c r="B1311" s="61" t="s">
        <v>228</v>
      </c>
      <c r="C1311" s="91">
        <v>1962</v>
      </c>
      <c r="D1311" s="131" t="s">
        <v>1934</v>
      </c>
      <c r="E1311" s="91" t="s">
        <v>16</v>
      </c>
      <c r="F1311" s="97">
        <v>2</v>
      </c>
      <c r="G1311" s="97">
        <v>1</v>
      </c>
      <c r="H1311" s="23">
        <v>276.39999999999998</v>
      </c>
      <c r="I1311" s="23">
        <v>0</v>
      </c>
      <c r="J1311" s="23">
        <v>276.39999999999998</v>
      </c>
      <c r="K1311" s="23">
        <f t="shared" si="173"/>
        <v>2497720</v>
      </c>
      <c r="L1311" s="23">
        <v>0</v>
      </c>
      <c r="M1311" s="23">
        <v>0</v>
      </c>
      <c r="N1311" s="23">
        <v>0</v>
      </c>
      <c r="O1311" s="23">
        <f>[1]Лист1!$D$1236</f>
        <v>2497720</v>
      </c>
      <c r="P1311" s="23">
        <f t="shared" si="174"/>
        <v>9036.6136034732281</v>
      </c>
      <c r="Q1311" s="23">
        <v>9673</v>
      </c>
      <c r="R1311" s="23" t="s">
        <v>572</v>
      </c>
      <c r="S1311" s="58"/>
      <c r="T1311" s="58"/>
      <c r="U1311" s="58"/>
    </row>
    <row r="1312" spans="1:21" s="62" customFormat="1" ht="30" customHeight="1" x14ac:dyDescent="0.3">
      <c r="A1312" s="60">
        <v>1249</v>
      </c>
      <c r="B1312" s="61" t="s">
        <v>1269</v>
      </c>
      <c r="C1312" s="106">
        <v>1960</v>
      </c>
      <c r="D1312" s="131" t="s">
        <v>1934</v>
      </c>
      <c r="E1312" s="91" t="s">
        <v>16</v>
      </c>
      <c r="F1312" s="97">
        <v>2</v>
      </c>
      <c r="G1312" s="97">
        <v>1</v>
      </c>
      <c r="H1312" s="23">
        <v>521.29999999999995</v>
      </c>
      <c r="I1312" s="23">
        <v>30.2</v>
      </c>
      <c r="J1312" s="23">
        <v>256.5</v>
      </c>
      <c r="K1312" s="23">
        <f t="shared" si="173"/>
        <v>3346422.5</v>
      </c>
      <c r="L1312" s="23">
        <v>0</v>
      </c>
      <c r="M1312" s="23">
        <v>0</v>
      </c>
      <c r="N1312" s="23">
        <v>0</v>
      </c>
      <c r="O1312" s="23">
        <f>[1]Лист1!$D$420</f>
        <v>3346422.5</v>
      </c>
      <c r="P1312" s="23">
        <f t="shared" si="174"/>
        <v>6419.3794360253223</v>
      </c>
      <c r="Q1312" s="23">
        <v>9673</v>
      </c>
      <c r="R1312" s="23" t="s">
        <v>573</v>
      </c>
      <c r="S1312" s="9"/>
      <c r="T1312" s="2"/>
      <c r="U1312" s="2"/>
    </row>
    <row r="1313" spans="1:21" s="62" customFormat="1" ht="30" customHeight="1" x14ac:dyDescent="0.3">
      <c r="A1313" s="60">
        <v>1250</v>
      </c>
      <c r="B1313" s="61" t="s">
        <v>229</v>
      </c>
      <c r="C1313" s="91">
        <v>1963</v>
      </c>
      <c r="D1313" s="131" t="s">
        <v>1934</v>
      </c>
      <c r="E1313" s="91" t="s">
        <v>16</v>
      </c>
      <c r="F1313" s="97">
        <v>2</v>
      </c>
      <c r="G1313" s="97">
        <v>1</v>
      </c>
      <c r="H1313" s="23">
        <v>500.37</v>
      </c>
      <c r="I1313" s="23">
        <v>0</v>
      </c>
      <c r="J1313" s="23">
        <v>279.97000000000003</v>
      </c>
      <c r="K1313" s="23">
        <f t="shared" si="173"/>
        <v>3301782.25</v>
      </c>
      <c r="L1313" s="23">
        <v>0</v>
      </c>
      <c r="M1313" s="23">
        <v>0</v>
      </c>
      <c r="N1313" s="23">
        <v>0</v>
      </c>
      <c r="O1313" s="23">
        <f>[1]Лист1!$D$1238</f>
        <v>3301782.25</v>
      </c>
      <c r="P1313" s="23">
        <f t="shared" si="174"/>
        <v>6598.6814757079765</v>
      </c>
      <c r="Q1313" s="23">
        <v>9673</v>
      </c>
      <c r="R1313" s="23" t="s">
        <v>572</v>
      </c>
      <c r="S1313" s="9"/>
      <c r="T1313" s="2"/>
      <c r="U1313" s="2"/>
    </row>
    <row r="1314" spans="1:21" s="62" customFormat="1" ht="30" customHeight="1" x14ac:dyDescent="0.3">
      <c r="A1314" s="60">
        <v>1251</v>
      </c>
      <c r="B1314" s="61" t="s">
        <v>1270</v>
      </c>
      <c r="C1314" s="106">
        <v>1959</v>
      </c>
      <c r="D1314" s="131" t="s">
        <v>1934</v>
      </c>
      <c r="E1314" s="91" t="s">
        <v>16</v>
      </c>
      <c r="F1314" s="97">
        <v>2</v>
      </c>
      <c r="G1314" s="97">
        <v>1</v>
      </c>
      <c r="H1314" s="23">
        <v>482.06</v>
      </c>
      <c r="I1314" s="23">
        <v>0</v>
      </c>
      <c r="J1314" s="23">
        <v>271.89999999999998</v>
      </c>
      <c r="K1314" s="23">
        <f t="shared" si="173"/>
        <v>3192405.5</v>
      </c>
      <c r="L1314" s="23">
        <v>0</v>
      </c>
      <c r="M1314" s="23">
        <v>0</v>
      </c>
      <c r="N1314" s="23">
        <v>0</v>
      </c>
      <c r="O1314" s="23">
        <f>[1]Лист1!$D$421</f>
        <v>3192405.5</v>
      </c>
      <c r="P1314" s="23">
        <f t="shared" si="174"/>
        <v>6622.4235572335392</v>
      </c>
      <c r="Q1314" s="23">
        <v>9673</v>
      </c>
      <c r="R1314" s="23" t="s">
        <v>573</v>
      </c>
      <c r="S1314" s="9"/>
      <c r="T1314" s="2"/>
      <c r="U1314" s="2"/>
    </row>
    <row r="1315" spans="1:21" ht="30" customHeight="1" x14ac:dyDescent="0.3">
      <c r="A1315" s="60">
        <v>1252</v>
      </c>
      <c r="B1315" s="61" t="s">
        <v>1271</v>
      </c>
      <c r="C1315" s="106">
        <v>1960</v>
      </c>
      <c r="D1315" s="131" t="s">
        <v>1934</v>
      </c>
      <c r="E1315" s="91" t="s">
        <v>16</v>
      </c>
      <c r="F1315" s="97">
        <v>2</v>
      </c>
      <c r="G1315" s="97">
        <v>1</v>
      </c>
      <c r="H1315" s="23">
        <v>512.1</v>
      </c>
      <c r="I1315" s="23">
        <v>0</v>
      </c>
      <c r="J1315" s="23">
        <v>282.5</v>
      </c>
      <c r="K1315" s="23">
        <f t="shared" si="173"/>
        <v>3310312.5</v>
      </c>
      <c r="L1315" s="23">
        <v>0</v>
      </c>
      <c r="M1315" s="23">
        <v>0</v>
      </c>
      <c r="N1315" s="23">
        <v>0</v>
      </c>
      <c r="O1315" s="23">
        <f>[1]Лист1!$D$422</f>
        <v>3310312.5</v>
      </c>
      <c r="P1315" s="23">
        <f t="shared" si="174"/>
        <v>6464.1915641476271</v>
      </c>
      <c r="Q1315" s="23">
        <v>9673</v>
      </c>
      <c r="R1315" s="23" t="s">
        <v>573</v>
      </c>
    </row>
    <row r="1316" spans="1:21" ht="30" customHeight="1" x14ac:dyDescent="0.3">
      <c r="A1316" s="60">
        <v>1253</v>
      </c>
      <c r="B1316" s="61" t="s">
        <v>1272</v>
      </c>
      <c r="C1316" s="106">
        <v>1958</v>
      </c>
      <c r="D1316" s="131" t="s">
        <v>1934</v>
      </c>
      <c r="E1316" s="91" t="s">
        <v>16</v>
      </c>
      <c r="F1316" s="97">
        <v>2</v>
      </c>
      <c r="G1316" s="97">
        <v>1</v>
      </c>
      <c r="H1316" s="23">
        <v>497.39</v>
      </c>
      <c r="I1316" s="23">
        <v>0</v>
      </c>
      <c r="J1316" s="23">
        <v>243.02</v>
      </c>
      <c r="K1316" s="23">
        <f t="shared" si="173"/>
        <v>3252575.75</v>
      </c>
      <c r="L1316" s="23">
        <v>0</v>
      </c>
      <c r="M1316" s="23">
        <v>0</v>
      </c>
      <c r="N1316" s="23">
        <v>0</v>
      </c>
      <c r="O1316" s="23">
        <f>[1]Лист1!$D$423</f>
        <v>3252575.75</v>
      </c>
      <c r="P1316" s="23">
        <f t="shared" si="174"/>
        <v>6539.2865759263359</v>
      </c>
      <c r="Q1316" s="23">
        <v>9673</v>
      </c>
      <c r="R1316" s="23" t="s">
        <v>573</v>
      </c>
      <c r="S1316" s="58"/>
      <c r="T1316" s="58"/>
      <c r="U1316" s="58"/>
    </row>
    <row r="1317" spans="1:21" ht="30" customHeight="1" x14ac:dyDescent="0.3">
      <c r="A1317" s="60">
        <v>1254</v>
      </c>
      <c r="B1317" s="61" t="s">
        <v>1616</v>
      </c>
      <c r="C1317" s="91">
        <v>1970</v>
      </c>
      <c r="D1317" s="131" t="s">
        <v>1934</v>
      </c>
      <c r="E1317" s="91" t="s">
        <v>16</v>
      </c>
      <c r="F1317" s="97">
        <v>5</v>
      </c>
      <c r="G1317" s="97">
        <v>1</v>
      </c>
      <c r="H1317" s="23">
        <v>2062.5</v>
      </c>
      <c r="I1317" s="23">
        <v>33</v>
      </c>
      <c r="J1317" s="23">
        <v>1339.6</v>
      </c>
      <c r="K1317" s="23">
        <f t="shared" si="173"/>
        <v>22644412.5</v>
      </c>
      <c r="L1317" s="23">
        <v>0</v>
      </c>
      <c r="M1317" s="23">
        <v>0</v>
      </c>
      <c r="N1317" s="23">
        <v>0</v>
      </c>
      <c r="O1317" s="23">
        <f>[1]Лист1!$D$1983</f>
        <v>22644412.5</v>
      </c>
      <c r="P1317" s="23">
        <f t="shared" si="174"/>
        <v>10979.109090909091</v>
      </c>
      <c r="Q1317" s="23">
        <v>9673</v>
      </c>
      <c r="R1317" s="23" t="s">
        <v>571</v>
      </c>
      <c r="S1317" s="58"/>
      <c r="T1317" s="58"/>
      <c r="U1317" s="58"/>
    </row>
    <row r="1318" spans="1:21" s="62" customFormat="1" ht="30" customHeight="1" x14ac:dyDescent="0.3">
      <c r="A1318" s="60">
        <v>1255</v>
      </c>
      <c r="B1318" s="61" t="s">
        <v>438</v>
      </c>
      <c r="C1318" s="91">
        <v>1973</v>
      </c>
      <c r="D1318" s="131" t="s">
        <v>1934</v>
      </c>
      <c r="E1318" s="91" t="s">
        <v>16</v>
      </c>
      <c r="F1318" s="97">
        <v>5</v>
      </c>
      <c r="G1318" s="97">
        <v>4</v>
      </c>
      <c r="H1318" s="23">
        <v>4552.6000000000004</v>
      </c>
      <c r="I1318" s="23">
        <v>109.3</v>
      </c>
      <c r="J1318" s="23">
        <v>3302.66</v>
      </c>
      <c r="K1318" s="23">
        <f t="shared" si="173"/>
        <v>13415538</v>
      </c>
      <c r="L1318" s="23">
        <v>0</v>
      </c>
      <c r="M1318" s="23">
        <v>0</v>
      </c>
      <c r="N1318" s="23">
        <v>0</v>
      </c>
      <c r="O1318" s="23">
        <f>[1]Лист1!$D$1984</f>
        <v>13415538</v>
      </c>
      <c r="P1318" s="23">
        <f t="shared" si="174"/>
        <v>2946.7860123885248</v>
      </c>
      <c r="Q1318" s="23">
        <v>9673</v>
      </c>
      <c r="R1318" s="23" t="s">
        <v>571</v>
      </c>
      <c r="S1318" s="9"/>
      <c r="T1318" s="2"/>
      <c r="U1318" s="2"/>
    </row>
    <row r="1319" spans="1:21" s="62" customFormat="1" ht="30" customHeight="1" x14ac:dyDescent="0.3">
      <c r="A1319" s="60">
        <v>1256</v>
      </c>
      <c r="B1319" s="61" t="s">
        <v>1496</v>
      </c>
      <c r="C1319" s="106">
        <v>1961</v>
      </c>
      <c r="D1319" s="131" t="s">
        <v>1934</v>
      </c>
      <c r="E1319" s="91" t="s">
        <v>16</v>
      </c>
      <c r="F1319" s="97">
        <v>2</v>
      </c>
      <c r="G1319" s="97">
        <v>1</v>
      </c>
      <c r="H1319" s="23">
        <v>516.1</v>
      </c>
      <c r="I1319" s="23">
        <v>0</v>
      </c>
      <c r="J1319" s="23">
        <v>284.60000000000002</v>
      </c>
      <c r="K1319" s="23">
        <f t="shared" si="173"/>
        <v>3250992.5</v>
      </c>
      <c r="L1319" s="23">
        <v>0</v>
      </c>
      <c r="M1319" s="23">
        <v>0</v>
      </c>
      <c r="N1319" s="23">
        <v>0</v>
      </c>
      <c r="O1319" s="23">
        <f>[1]Лист1!$D$1237</f>
        <v>3250992.5</v>
      </c>
      <c r="P1319" s="23">
        <f t="shared" si="174"/>
        <v>6299.1522960666534</v>
      </c>
      <c r="Q1319" s="23">
        <v>9673</v>
      </c>
      <c r="R1319" s="23" t="s">
        <v>572</v>
      </c>
      <c r="S1319" s="9"/>
      <c r="T1319" s="2"/>
      <c r="U1319" s="2"/>
    </row>
    <row r="1320" spans="1:21" s="62" customFormat="1" ht="30" customHeight="1" x14ac:dyDescent="0.3">
      <c r="A1320" s="60">
        <v>1257</v>
      </c>
      <c r="B1320" s="61" t="s">
        <v>1273</v>
      </c>
      <c r="C1320" s="106">
        <v>1958</v>
      </c>
      <c r="D1320" s="131" t="s">
        <v>1934</v>
      </c>
      <c r="E1320" s="91" t="s">
        <v>16</v>
      </c>
      <c r="F1320" s="97">
        <v>2</v>
      </c>
      <c r="G1320" s="97">
        <v>1</v>
      </c>
      <c r="H1320" s="23">
        <v>490.9</v>
      </c>
      <c r="I1320" s="23">
        <v>0</v>
      </c>
      <c r="J1320" s="23">
        <v>271.89999999999998</v>
      </c>
      <c r="K1320" s="23">
        <f t="shared" si="173"/>
        <v>3152082.5</v>
      </c>
      <c r="L1320" s="23">
        <v>0</v>
      </c>
      <c r="M1320" s="23">
        <v>0</v>
      </c>
      <c r="N1320" s="23">
        <v>0</v>
      </c>
      <c r="O1320" s="23">
        <f>[1]Лист1!$D$424</f>
        <v>3152082.5</v>
      </c>
      <c r="P1320" s="23">
        <f t="shared" si="174"/>
        <v>6421.0277042167454</v>
      </c>
      <c r="Q1320" s="23">
        <v>9673</v>
      </c>
      <c r="R1320" s="23" t="s">
        <v>573</v>
      </c>
      <c r="S1320" s="9"/>
      <c r="T1320" s="2"/>
      <c r="U1320" s="2"/>
    </row>
    <row r="1321" spans="1:21" s="62" customFormat="1" ht="30" customHeight="1" x14ac:dyDescent="0.3">
      <c r="A1321" s="60">
        <v>1258</v>
      </c>
      <c r="B1321" s="61" t="s">
        <v>1274</v>
      </c>
      <c r="C1321" s="106">
        <v>1958</v>
      </c>
      <c r="D1321" s="131" t="s">
        <v>1934</v>
      </c>
      <c r="E1321" s="91" t="s">
        <v>16</v>
      </c>
      <c r="F1321" s="97">
        <v>2</v>
      </c>
      <c r="G1321" s="97">
        <v>1</v>
      </c>
      <c r="H1321" s="23">
        <v>493.8</v>
      </c>
      <c r="I1321" s="23">
        <v>0</v>
      </c>
      <c r="J1321" s="23">
        <v>274.3</v>
      </c>
      <c r="K1321" s="23">
        <f t="shared" si="173"/>
        <v>3163465</v>
      </c>
      <c r="L1321" s="23">
        <v>0</v>
      </c>
      <c r="M1321" s="23">
        <v>0</v>
      </c>
      <c r="N1321" s="23">
        <v>0</v>
      </c>
      <c r="O1321" s="23">
        <f>[1]Лист1!$D$425</f>
        <v>3163465</v>
      </c>
      <c r="P1321" s="23">
        <f t="shared" si="174"/>
        <v>6406.3689752936407</v>
      </c>
      <c r="Q1321" s="23">
        <v>9673</v>
      </c>
      <c r="R1321" s="23" t="s">
        <v>573</v>
      </c>
      <c r="S1321" s="9"/>
      <c r="T1321" s="2"/>
      <c r="U1321" s="2"/>
    </row>
    <row r="1322" spans="1:21" s="62" customFormat="1" ht="30" customHeight="1" x14ac:dyDescent="0.3">
      <c r="A1322" s="60">
        <v>1259</v>
      </c>
      <c r="B1322" s="61" t="s">
        <v>1275</v>
      </c>
      <c r="C1322" s="106">
        <v>1958</v>
      </c>
      <c r="D1322" s="131" t="s">
        <v>1934</v>
      </c>
      <c r="E1322" s="91" t="s">
        <v>16</v>
      </c>
      <c r="F1322" s="97">
        <v>2</v>
      </c>
      <c r="G1322" s="97">
        <v>1</v>
      </c>
      <c r="H1322" s="23">
        <v>676.87</v>
      </c>
      <c r="I1322" s="23">
        <v>0</v>
      </c>
      <c r="J1322" s="23">
        <v>436.77</v>
      </c>
      <c r="K1322" s="23">
        <f t="shared" si="173"/>
        <v>4182094.75</v>
      </c>
      <c r="L1322" s="23">
        <v>0</v>
      </c>
      <c r="M1322" s="23">
        <v>0</v>
      </c>
      <c r="N1322" s="23">
        <v>0</v>
      </c>
      <c r="O1322" s="23">
        <f>[1]Лист1!$D$426</f>
        <v>4182094.75</v>
      </c>
      <c r="P1322" s="23">
        <f t="shared" si="174"/>
        <v>6178.5789738059002</v>
      </c>
      <c r="Q1322" s="23">
        <v>9673</v>
      </c>
      <c r="R1322" s="23" t="s">
        <v>573</v>
      </c>
      <c r="S1322" s="9"/>
      <c r="T1322" s="2"/>
      <c r="U1322" s="2"/>
    </row>
    <row r="1323" spans="1:21" ht="30" customHeight="1" x14ac:dyDescent="0.3">
      <c r="A1323" s="60">
        <v>1260</v>
      </c>
      <c r="B1323" s="61" t="s">
        <v>1276</v>
      </c>
      <c r="C1323" s="106">
        <v>1960</v>
      </c>
      <c r="D1323" s="131" t="s">
        <v>1934</v>
      </c>
      <c r="E1323" s="91" t="s">
        <v>16</v>
      </c>
      <c r="F1323" s="97">
        <v>2</v>
      </c>
      <c r="G1323" s="97">
        <v>1</v>
      </c>
      <c r="H1323" s="23">
        <v>501.2</v>
      </c>
      <c r="I1323" s="23">
        <v>0</v>
      </c>
      <c r="J1323" s="23">
        <v>272.89999999999998</v>
      </c>
      <c r="K1323" s="23">
        <f t="shared" si="173"/>
        <v>3267530</v>
      </c>
      <c r="L1323" s="23">
        <v>0</v>
      </c>
      <c r="M1323" s="23">
        <v>0</v>
      </c>
      <c r="N1323" s="23">
        <v>0</v>
      </c>
      <c r="O1323" s="23">
        <f>[1]Лист1!$D$427</f>
        <v>3267530</v>
      </c>
      <c r="P1323" s="23">
        <f t="shared" si="174"/>
        <v>6519.4134078212292</v>
      </c>
      <c r="Q1323" s="23">
        <v>9673</v>
      </c>
      <c r="R1323" s="23" t="s">
        <v>573</v>
      </c>
    </row>
    <row r="1324" spans="1:21" ht="30" customHeight="1" x14ac:dyDescent="0.3">
      <c r="A1324" s="60">
        <v>1261</v>
      </c>
      <c r="B1324" s="61" t="s">
        <v>1277</v>
      </c>
      <c r="C1324" s="106">
        <v>1959</v>
      </c>
      <c r="D1324" s="131" t="s">
        <v>1934</v>
      </c>
      <c r="E1324" s="91" t="s">
        <v>16</v>
      </c>
      <c r="F1324" s="97">
        <v>3</v>
      </c>
      <c r="G1324" s="97">
        <v>3</v>
      </c>
      <c r="H1324" s="23">
        <v>2306.17</v>
      </c>
      <c r="I1324" s="23">
        <v>0</v>
      </c>
      <c r="J1324" s="23">
        <v>1490.77</v>
      </c>
      <c r="K1324" s="23">
        <f t="shared" ref="K1324:K1387" si="176">SUM(L1324:O1324)</f>
        <v>13277817.25</v>
      </c>
      <c r="L1324" s="23">
        <v>0</v>
      </c>
      <c r="M1324" s="23">
        <v>0</v>
      </c>
      <c r="N1324" s="23">
        <v>0</v>
      </c>
      <c r="O1324" s="23">
        <f>[1]Лист1!$D$428</f>
        <v>13277817.25</v>
      </c>
      <c r="P1324" s="23">
        <f t="shared" si="174"/>
        <v>5757.51885160244</v>
      </c>
      <c r="Q1324" s="23">
        <v>9673</v>
      </c>
      <c r="R1324" s="23" t="s">
        <v>573</v>
      </c>
      <c r="S1324" s="58"/>
      <c r="T1324" s="58"/>
      <c r="U1324" s="58"/>
    </row>
    <row r="1325" spans="1:21" s="62" customFormat="1" ht="30" customHeight="1" x14ac:dyDescent="0.3">
      <c r="A1325" s="60">
        <v>1262</v>
      </c>
      <c r="B1325" s="61" t="s">
        <v>1617</v>
      </c>
      <c r="C1325" s="91">
        <v>1970</v>
      </c>
      <c r="D1325" s="131" t="s">
        <v>1934</v>
      </c>
      <c r="E1325" s="91" t="s">
        <v>16</v>
      </c>
      <c r="F1325" s="97">
        <v>5</v>
      </c>
      <c r="G1325" s="97">
        <v>4</v>
      </c>
      <c r="H1325" s="23">
        <v>4212.71</v>
      </c>
      <c r="I1325" s="23">
        <v>241.4</v>
      </c>
      <c r="J1325" s="23">
        <v>3143.3</v>
      </c>
      <c r="K1325" s="23">
        <f t="shared" si="176"/>
        <v>25262186.75</v>
      </c>
      <c r="L1325" s="23">
        <v>0</v>
      </c>
      <c r="M1325" s="23">
        <v>0</v>
      </c>
      <c r="N1325" s="23">
        <v>0</v>
      </c>
      <c r="O1325" s="23">
        <f>[1]Лист1!$D$1985</f>
        <v>25262186.75</v>
      </c>
      <c r="P1325" s="23">
        <f t="shared" si="174"/>
        <v>5996.6593356770345</v>
      </c>
      <c r="Q1325" s="23">
        <v>9673</v>
      </c>
      <c r="R1325" s="23" t="s">
        <v>571</v>
      </c>
      <c r="S1325" s="9"/>
      <c r="T1325" s="2"/>
      <c r="U1325" s="2"/>
    </row>
    <row r="1326" spans="1:21" s="62" customFormat="1" ht="30" customHeight="1" x14ac:dyDescent="0.3">
      <c r="A1326" s="60">
        <v>1263</v>
      </c>
      <c r="B1326" s="142" t="s">
        <v>1278</v>
      </c>
      <c r="C1326" s="106">
        <v>1959</v>
      </c>
      <c r="D1326" s="131" t="s">
        <v>1934</v>
      </c>
      <c r="E1326" s="91" t="s">
        <v>16</v>
      </c>
      <c r="F1326" s="97">
        <v>3</v>
      </c>
      <c r="G1326" s="97">
        <v>3</v>
      </c>
      <c r="H1326" s="23">
        <v>2947.6</v>
      </c>
      <c r="I1326" s="23">
        <v>178.5</v>
      </c>
      <c r="J1326" s="23">
        <v>1279.9000000000001</v>
      </c>
      <c r="K1326" s="23">
        <f t="shared" si="176"/>
        <v>16545629.999999998</v>
      </c>
      <c r="L1326" s="23">
        <v>0</v>
      </c>
      <c r="M1326" s="23">
        <v>0</v>
      </c>
      <c r="N1326" s="23">
        <v>0</v>
      </c>
      <c r="O1326" s="23">
        <f>[1]Лист1!$D$429</f>
        <v>16545629.999999998</v>
      </c>
      <c r="P1326" s="23">
        <f t="shared" si="174"/>
        <v>5613.254851404532</v>
      </c>
      <c r="Q1326" s="23">
        <v>9673</v>
      </c>
      <c r="R1326" s="23" t="s">
        <v>573</v>
      </c>
      <c r="S1326" s="9"/>
      <c r="T1326" s="2"/>
      <c r="U1326" s="2"/>
    </row>
    <row r="1327" spans="1:21" s="62" customFormat="1" ht="30" customHeight="1" x14ac:dyDescent="0.3">
      <c r="A1327" s="60">
        <v>1264</v>
      </c>
      <c r="B1327" s="142" t="s">
        <v>1279</v>
      </c>
      <c r="C1327" s="106">
        <v>1959</v>
      </c>
      <c r="D1327" s="131" t="s">
        <v>1934</v>
      </c>
      <c r="E1327" s="91" t="s">
        <v>16</v>
      </c>
      <c r="F1327" s="97">
        <v>2</v>
      </c>
      <c r="G1327" s="97">
        <v>1</v>
      </c>
      <c r="H1327" s="23">
        <v>495.9</v>
      </c>
      <c r="I1327" s="23">
        <v>0</v>
      </c>
      <c r="J1327" s="23">
        <v>278.3</v>
      </c>
      <c r="K1327" s="23">
        <f t="shared" si="176"/>
        <v>3621827.5</v>
      </c>
      <c r="L1327" s="23">
        <v>0</v>
      </c>
      <c r="M1327" s="23">
        <v>0</v>
      </c>
      <c r="N1327" s="23">
        <v>0</v>
      </c>
      <c r="O1327" s="23">
        <f>[1]Лист1!$D$430</f>
        <v>3621827.5</v>
      </c>
      <c r="P1327" s="23">
        <f t="shared" si="174"/>
        <v>7303.5440613026822</v>
      </c>
      <c r="Q1327" s="23">
        <v>9673</v>
      </c>
      <c r="R1327" s="23" t="s">
        <v>573</v>
      </c>
      <c r="S1327" s="9"/>
      <c r="T1327" s="2"/>
      <c r="U1327" s="2"/>
    </row>
    <row r="1328" spans="1:21" s="62" customFormat="1" ht="30" customHeight="1" x14ac:dyDescent="0.3">
      <c r="A1328" s="60">
        <v>1265</v>
      </c>
      <c r="B1328" s="142" t="s">
        <v>1280</v>
      </c>
      <c r="C1328" s="106">
        <v>1959</v>
      </c>
      <c r="D1328" s="131" t="s">
        <v>1934</v>
      </c>
      <c r="E1328" s="91" t="s">
        <v>16</v>
      </c>
      <c r="F1328" s="97">
        <v>2</v>
      </c>
      <c r="G1328" s="97">
        <v>2</v>
      </c>
      <c r="H1328" s="23">
        <v>950.1</v>
      </c>
      <c r="I1328" s="23">
        <v>0</v>
      </c>
      <c r="J1328" s="23">
        <v>589.29999999999995</v>
      </c>
      <c r="K1328" s="23">
        <f t="shared" si="176"/>
        <v>6229782.5</v>
      </c>
      <c r="L1328" s="23">
        <v>0</v>
      </c>
      <c r="M1328" s="23">
        <v>0</v>
      </c>
      <c r="N1328" s="23">
        <v>0</v>
      </c>
      <c r="O1328" s="23">
        <f>[1]Лист1!$D$431</f>
        <v>6229782.5</v>
      </c>
      <c r="P1328" s="23">
        <f t="shared" si="174"/>
        <v>6556.975581517735</v>
      </c>
      <c r="Q1328" s="23">
        <v>9673</v>
      </c>
      <c r="R1328" s="23" t="s">
        <v>573</v>
      </c>
      <c r="S1328" s="9"/>
      <c r="T1328" s="2"/>
      <c r="U1328" s="2"/>
    </row>
    <row r="1329" spans="1:21" s="62" customFormat="1" ht="30" customHeight="1" x14ac:dyDescent="0.3">
      <c r="A1329" s="60">
        <v>1266</v>
      </c>
      <c r="B1329" s="61" t="s">
        <v>1618</v>
      </c>
      <c r="C1329" s="91">
        <v>1970</v>
      </c>
      <c r="D1329" s="131" t="s">
        <v>1934</v>
      </c>
      <c r="E1329" s="91" t="s">
        <v>16</v>
      </c>
      <c r="F1329" s="97">
        <v>5</v>
      </c>
      <c r="G1329" s="97">
        <v>4</v>
      </c>
      <c r="H1329" s="23">
        <v>4479.09</v>
      </c>
      <c r="I1329" s="23">
        <v>413</v>
      </c>
      <c r="J1329" s="23">
        <v>2559.9</v>
      </c>
      <c r="K1329" s="23">
        <f t="shared" si="176"/>
        <v>30634856.25</v>
      </c>
      <c r="L1329" s="23">
        <v>0</v>
      </c>
      <c r="M1329" s="23">
        <v>0</v>
      </c>
      <c r="N1329" s="23">
        <v>0</v>
      </c>
      <c r="O1329" s="23">
        <f>[1]Лист1!$D$1986</f>
        <v>30634856.25</v>
      </c>
      <c r="P1329" s="23">
        <f t="shared" si="174"/>
        <v>6839.5268346918683</v>
      </c>
      <c r="Q1329" s="23">
        <v>9673</v>
      </c>
      <c r="R1329" s="23" t="s">
        <v>571</v>
      </c>
      <c r="S1329" s="9"/>
      <c r="T1329" s="2"/>
      <c r="U1329" s="2"/>
    </row>
    <row r="1330" spans="1:21" ht="30" customHeight="1" x14ac:dyDescent="0.3">
      <c r="A1330" s="60">
        <v>1267</v>
      </c>
      <c r="B1330" s="61" t="s">
        <v>1619</v>
      </c>
      <c r="C1330" s="91">
        <v>1972</v>
      </c>
      <c r="D1330" s="131" t="s">
        <v>1934</v>
      </c>
      <c r="E1330" s="91" t="s">
        <v>16</v>
      </c>
      <c r="F1330" s="97">
        <v>5</v>
      </c>
      <c r="G1330" s="97">
        <v>4</v>
      </c>
      <c r="H1330" s="23">
        <v>4639.2</v>
      </c>
      <c r="I1330" s="23">
        <v>1513.6</v>
      </c>
      <c r="J1330" s="23">
        <v>2718.8</v>
      </c>
      <c r="K1330" s="23">
        <f t="shared" si="176"/>
        <v>32761155.999999996</v>
      </c>
      <c r="L1330" s="23">
        <v>0</v>
      </c>
      <c r="M1330" s="23">
        <v>0</v>
      </c>
      <c r="N1330" s="23">
        <v>0</v>
      </c>
      <c r="O1330" s="23">
        <f>[1]Лист1!$D$1987</f>
        <v>32761155.999999996</v>
      </c>
      <c r="P1330" s="23">
        <f t="shared" si="174"/>
        <v>7061.8115192274527</v>
      </c>
      <c r="Q1330" s="23">
        <v>9673</v>
      </c>
      <c r="R1330" s="23" t="s">
        <v>571</v>
      </c>
    </row>
    <row r="1331" spans="1:21" ht="30" customHeight="1" x14ac:dyDescent="0.3">
      <c r="A1331" s="60">
        <v>1268</v>
      </c>
      <c r="B1331" s="61" t="s">
        <v>1620</v>
      </c>
      <c r="C1331" s="91">
        <v>1969</v>
      </c>
      <c r="D1331" s="131" t="s">
        <v>1934</v>
      </c>
      <c r="E1331" s="91" t="s">
        <v>16</v>
      </c>
      <c r="F1331" s="97">
        <v>5</v>
      </c>
      <c r="G1331" s="97">
        <v>3</v>
      </c>
      <c r="H1331" s="23">
        <v>4155.7</v>
      </c>
      <c r="I1331" s="23">
        <v>206.7</v>
      </c>
      <c r="J1331" s="23">
        <v>2227.6</v>
      </c>
      <c r="K1331" s="23">
        <f t="shared" si="176"/>
        <v>14074400</v>
      </c>
      <c r="L1331" s="23">
        <v>0</v>
      </c>
      <c r="M1331" s="23">
        <v>0</v>
      </c>
      <c r="N1331" s="23">
        <v>0</v>
      </c>
      <c r="O1331" s="23">
        <f>[1]Лист1!$D$1988</f>
        <v>14074400</v>
      </c>
      <c r="P1331" s="23">
        <f t="shared" si="174"/>
        <v>3386.7699785836321</v>
      </c>
      <c r="Q1331" s="23">
        <v>9673</v>
      </c>
      <c r="R1331" s="23" t="s">
        <v>571</v>
      </c>
      <c r="S1331" s="58"/>
      <c r="T1331" s="58"/>
      <c r="U1331" s="58"/>
    </row>
    <row r="1332" spans="1:21" ht="30" customHeight="1" x14ac:dyDescent="0.3">
      <c r="A1332" s="60">
        <v>1269</v>
      </c>
      <c r="B1332" s="61" t="s">
        <v>1281</v>
      </c>
      <c r="C1332" s="106">
        <v>1958</v>
      </c>
      <c r="D1332" s="131" t="s">
        <v>1934</v>
      </c>
      <c r="E1332" s="91" t="s">
        <v>16</v>
      </c>
      <c r="F1332" s="97">
        <v>2</v>
      </c>
      <c r="G1332" s="97">
        <v>1</v>
      </c>
      <c r="H1332" s="23">
        <v>907.89</v>
      </c>
      <c r="I1332" s="23">
        <v>0</v>
      </c>
      <c r="J1332" s="23">
        <v>355.89</v>
      </c>
      <c r="K1332" s="23">
        <f t="shared" si="176"/>
        <v>5238888.25</v>
      </c>
      <c r="L1332" s="23">
        <v>0</v>
      </c>
      <c r="M1332" s="23">
        <v>0</v>
      </c>
      <c r="N1332" s="23">
        <v>0</v>
      </c>
      <c r="O1332" s="23">
        <f>[1]Лист1!$D$432</f>
        <v>5238888.25</v>
      </c>
      <c r="P1332" s="23">
        <f t="shared" si="174"/>
        <v>5770.3997731002655</v>
      </c>
      <c r="Q1332" s="23">
        <v>9673</v>
      </c>
      <c r="R1332" s="23" t="s">
        <v>573</v>
      </c>
    </row>
    <row r="1333" spans="1:21" ht="30" customHeight="1" x14ac:dyDescent="0.3">
      <c r="A1333" s="60">
        <v>1270</v>
      </c>
      <c r="B1333" s="61" t="s">
        <v>1282</v>
      </c>
      <c r="C1333" s="91">
        <v>1953</v>
      </c>
      <c r="D1333" s="131" t="s">
        <v>1934</v>
      </c>
      <c r="E1333" s="91" t="s">
        <v>16</v>
      </c>
      <c r="F1333" s="97">
        <v>3</v>
      </c>
      <c r="G1333" s="97">
        <v>3</v>
      </c>
      <c r="H1333" s="23">
        <v>2873.53</v>
      </c>
      <c r="I1333" s="23">
        <v>0</v>
      </c>
      <c r="J1333" s="23">
        <v>1308.6500000000001</v>
      </c>
      <c r="K1333" s="23">
        <f t="shared" si="176"/>
        <v>11378605.25</v>
      </c>
      <c r="L1333" s="23">
        <v>0</v>
      </c>
      <c r="M1333" s="23">
        <v>0</v>
      </c>
      <c r="N1333" s="23">
        <v>0</v>
      </c>
      <c r="O1333" s="23">
        <f>[1]Лист1!$D$433</f>
        <v>11378605.25</v>
      </c>
      <c r="P1333" s="23">
        <f t="shared" si="174"/>
        <v>3959.8004022926502</v>
      </c>
      <c r="Q1333" s="23">
        <v>9673</v>
      </c>
      <c r="R1333" s="23" t="s">
        <v>573</v>
      </c>
      <c r="S1333" s="58"/>
      <c r="T1333" s="58"/>
      <c r="U1333" s="58"/>
    </row>
    <row r="1334" spans="1:21" s="62" customFormat="1" ht="30" customHeight="1" x14ac:dyDescent="0.3">
      <c r="A1334" s="60">
        <v>1271</v>
      </c>
      <c r="B1334" s="61" t="s">
        <v>1621</v>
      </c>
      <c r="C1334" s="91">
        <v>1973</v>
      </c>
      <c r="D1334" s="131" t="s">
        <v>1934</v>
      </c>
      <c r="E1334" s="91" t="s">
        <v>16</v>
      </c>
      <c r="F1334" s="97">
        <v>5</v>
      </c>
      <c r="G1334" s="97">
        <v>4</v>
      </c>
      <c r="H1334" s="23">
        <v>5785</v>
      </c>
      <c r="I1334" s="23">
        <v>0</v>
      </c>
      <c r="J1334" s="23">
        <v>2529</v>
      </c>
      <c r="K1334" s="23">
        <f t="shared" si="176"/>
        <v>39563175</v>
      </c>
      <c r="L1334" s="23">
        <v>0</v>
      </c>
      <c r="M1334" s="23">
        <v>0</v>
      </c>
      <c r="N1334" s="23">
        <v>0</v>
      </c>
      <c r="O1334" s="23">
        <f>[1]Лист1!$D$1989</f>
        <v>39563175</v>
      </c>
      <c r="P1334" s="23">
        <f t="shared" si="174"/>
        <v>6838.9239412273118</v>
      </c>
      <c r="Q1334" s="23">
        <v>9673</v>
      </c>
      <c r="R1334" s="23" t="s">
        <v>571</v>
      </c>
      <c r="S1334" s="9"/>
      <c r="T1334" s="2"/>
      <c r="U1334" s="2"/>
    </row>
    <row r="1335" spans="1:21" s="62" customFormat="1" ht="30" customHeight="1" x14ac:dyDescent="0.3">
      <c r="A1335" s="60">
        <v>1272</v>
      </c>
      <c r="B1335" s="61" t="s">
        <v>2160</v>
      </c>
      <c r="C1335" s="91">
        <v>1993</v>
      </c>
      <c r="D1335" s="131" t="s">
        <v>1934</v>
      </c>
      <c r="E1335" s="91" t="s">
        <v>16</v>
      </c>
      <c r="F1335" s="97">
        <v>9</v>
      </c>
      <c r="G1335" s="97">
        <v>1</v>
      </c>
      <c r="H1335" s="23">
        <v>2585.1</v>
      </c>
      <c r="I1335" s="23">
        <v>0</v>
      </c>
      <c r="J1335" s="23">
        <v>1992.84</v>
      </c>
      <c r="K1335" s="23">
        <f t="shared" si="176"/>
        <v>3700000</v>
      </c>
      <c r="L1335" s="23">
        <v>0</v>
      </c>
      <c r="M1335" s="23">
        <v>0</v>
      </c>
      <c r="N1335" s="23">
        <v>0</v>
      </c>
      <c r="O1335" s="23">
        <f>[1]Лист1!$D$1990</f>
        <v>3700000</v>
      </c>
      <c r="P1335" s="23">
        <f t="shared" si="174"/>
        <v>1431.2792541874589</v>
      </c>
      <c r="Q1335" s="23">
        <v>9673</v>
      </c>
      <c r="R1335" s="130" t="s">
        <v>571</v>
      </c>
      <c r="S1335" s="9"/>
      <c r="T1335" s="2"/>
      <c r="U1335" s="2"/>
    </row>
    <row r="1336" spans="1:21" s="62" customFormat="1" ht="30" customHeight="1" x14ac:dyDescent="0.3">
      <c r="A1336" s="60">
        <v>1273</v>
      </c>
      <c r="B1336" s="61" t="s">
        <v>1283</v>
      </c>
      <c r="C1336" s="91">
        <v>1952</v>
      </c>
      <c r="D1336" s="131" t="s">
        <v>1934</v>
      </c>
      <c r="E1336" s="91" t="s">
        <v>16</v>
      </c>
      <c r="F1336" s="97">
        <v>2</v>
      </c>
      <c r="G1336" s="97">
        <v>2</v>
      </c>
      <c r="H1336" s="23">
        <v>745.83</v>
      </c>
      <c r="I1336" s="23">
        <v>0</v>
      </c>
      <c r="J1336" s="23">
        <v>675.17</v>
      </c>
      <c r="K1336" s="23">
        <f t="shared" si="176"/>
        <v>3027382.7500000005</v>
      </c>
      <c r="L1336" s="23">
        <v>0</v>
      </c>
      <c r="M1336" s="23">
        <v>0</v>
      </c>
      <c r="N1336" s="23">
        <v>0</v>
      </c>
      <c r="O1336" s="23">
        <f>[1]Лист1!$D$434</f>
        <v>3027382.7500000005</v>
      </c>
      <c r="P1336" s="23">
        <f t="shared" si="174"/>
        <v>4059.0788115254149</v>
      </c>
      <c r="Q1336" s="23">
        <v>9673</v>
      </c>
      <c r="R1336" s="23" t="s">
        <v>573</v>
      </c>
      <c r="S1336" s="9"/>
      <c r="T1336" s="2"/>
      <c r="U1336" s="2"/>
    </row>
    <row r="1337" spans="1:21" s="62" customFormat="1" ht="30" customHeight="1" x14ac:dyDescent="0.3">
      <c r="A1337" s="60">
        <v>1274</v>
      </c>
      <c r="B1337" s="61" t="s">
        <v>1284</v>
      </c>
      <c r="C1337" s="91">
        <v>1952</v>
      </c>
      <c r="D1337" s="131" t="s">
        <v>1934</v>
      </c>
      <c r="E1337" s="91" t="s">
        <v>16</v>
      </c>
      <c r="F1337" s="97">
        <v>3</v>
      </c>
      <c r="G1337" s="97">
        <v>3</v>
      </c>
      <c r="H1337" s="23">
        <v>1522.98</v>
      </c>
      <c r="I1337" s="23">
        <v>0</v>
      </c>
      <c r="J1337" s="23">
        <v>832.65</v>
      </c>
      <c r="K1337" s="23">
        <f t="shared" si="176"/>
        <v>6077696.5</v>
      </c>
      <c r="L1337" s="23">
        <v>0</v>
      </c>
      <c r="M1337" s="23">
        <v>0</v>
      </c>
      <c r="N1337" s="23">
        <v>0</v>
      </c>
      <c r="O1337" s="23">
        <f>[1]Лист1!$D$435</f>
        <v>6077696.5</v>
      </c>
      <c r="P1337" s="23">
        <f t="shared" si="174"/>
        <v>3990.6607440675516</v>
      </c>
      <c r="Q1337" s="23">
        <v>9673</v>
      </c>
      <c r="R1337" s="23" t="s">
        <v>573</v>
      </c>
      <c r="S1337" s="9"/>
      <c r="T1337" s="2"/>
      <c r="U1337" s="2"/>
    </row>
    <row r="1338" spans="1:21" s="62" customFormat="1" ht="30" customHeight="1" x14ac:dyDescent="0.3">
      <c r="A1338" s="60">
        <v>1275</v>
      </c>
      <c r="B1338" s="61" t="s">
        <v>1285</v>
      </c>
      <c r="C1338" s="91">
        <v>1952</v>
      </c>
      <c r="D1338" s="131" t="s">
        <v>1934</v>
      </c>
      <c r="E1338" s="91" t="s">
        <v>16</v>
      </c>
      <c r="F1338" s="97">
        <v>2</v>
      </c>
      <c r="G1338" s="97">
        <v>2</v>
      </c>
      <c r="H1338" s="23">
        <v>755.2</v>
      </c>
      <c r="I1338" s="23">
        <v>0</v>
      </c>
      <c r="J1338" s="23">
        <v>729.02</v>
      </c>
      <c r="K1338" s="23">
        <f t="shared" si="176"/>
        <v>3064160.0000000005</v>
      </c>
      <c r="L1338" s="23">
        <v>0</v>
      </c>
      <c r="M1338" s="23">
        <v>0</v>
      </c>
      <c r="N1338" s="23">
        <v>0</v>
      </c>
      <c r="O1338" s="23">
        <f>[1]Лист1!$D$436</f>
        <v>3064160.0000000005</v>
      </c>
      <c r="P1338" s="23">
        <f t="shared" si="174"/>
        <v>4057.4152542372885</v>
      </c>
      <c r="Q1338" s="23">
        <v>9673</v>
      </c>
      <c r="R1338" s="23" t="s">
        <v>573</v>
      </c>
      <c r="S1338" s="9"/>
      <c r="T1338" s="2"/>
      <c r="U1338" s="2"/>
    </row>
    <row r="1339" spans="1:21" ht="30" customHeight="1" x14ac:dyDescent="0.3">
      <c r="A1339" s="60">
        <v>1276</v>
      </c>
      <c r="B1339" s="61" t="s">
        <v>1286</v>
      </c>
      <c r="C1339" s="91">
        <v>1953</v>
      </c>
      <c r="D1339" s="131" t="s">
        <v>1934</v>
      </c>
      <c r="E1339" s="91" t="s">
        <v>16</v>
      </c>
      <c r="F1339" s="97">
        <v>2</v>
      </c>
      <c r="G1339" s="97">
        <v>3</v>
      </c>
      <c r="H1339" s="23">
        <v>2211.8200000000002</v>
      </c>
      <c r="I1339" s="23">
        <v>0</v>
      </c>
      <c r="J1339" s="23">
        <v>669.59</v>
      </c>
      <c r="K1339" s="23">
        <f t="shared" si="176"/>
        <v>8781393.5</v>
      </c>
      <c r="L1339" s="23">
        <v>0</v>
      </c>
      <c r="M1339" s="23">
        <v>0</v>
      </c>
      <c r="N1339" s="23">
        <v>0</v>
      </c>
      <c r="O1339" s="23">
        <f>[1]Лист1!$D$437</f>
        <v>8781393.5</v>
      </c>
      <c r="P1339" s="23">
        <f t="shared" si="174"/>
        <v>3970.2116356665547</v>
      </c>
      <c r="Q1339" s="23">
        <v>9673</v>
      </c>
      <c r="R1339" s="23" t="s">
        <v>573</v>
      </c>
    </row>
    <row r="1340" spans="1:21" s="62" customFormat="1" ht="30" customHeight="1" x14ac:dyDescent="0.3">
      <c r="A1340" s="60">
        <v>1277</v>
      </c>
      <c r="B1340" s="61" t="s">
        <v>1497</v>
      </c>
      <c r="C1340" s="106">
        <v>1961</v>
      </c>
      <c r="D1340" s="131" t="s">
        <v>1934</v>
      </c>
      <c r="E1340" s="91" t="s">
        <v>16</v>
      </c>
      <c r="F1340" s="97">
        <v>3</v>
      </c>
      <c r="G1340" s="97">
        <v>3</v>
      </c>
      <c r="H1340" s="23">
        <v>2405.6999999999998</v>
      </c>
      <c r="I1340" s="23">
        <v>181.4</v>
      </c>
      <c r="J1340" s="23">
        <v>908.4</v>
      </c>
      <c r="K1340" s="23">
        <f t="shared" si="176"/>
        <v>12918272.5</v>
      </c>
      <c r="L1340" s="23">
        <v>0</v>
      </c>
      <c r="M1340" s="23">
        <v>0</v>
      </c>
      <c r="N1340" s="23">
        <v>0</v>
      </c>
      <c r="O1340" s="23">
        <f>[1]Лист1!$D$1239</f>
        <v>12918272.5</v>
      </c>
      <c r="P1340" s="23">
        <f t="shared" si="174"/>
        <v>5369.8601238724696</v>
      </c>
      <c r="Q1340" s="23">
        <v>9673</v>
      </c>
      <c r="R1340" s="23" t="s">
        <v>572</v>
      </c>
      <c r="S1340" s="9"/>
      <c r="T1340" s="2"/>
      <c r="U1340" s="2"/>
    </row>
    <row r="1341" spans="1:21" ht="30" customHeight="1" x14ac:dyDescent="0.3">
      <c r="A1341" s="60">
        <v>1278</v>
      </c>
      <c r="B1341" s="61" t="s">
        <v>230</v>
      </c>
      <c r="C1341" s="91">
        <v>1967</v>
      </c>
      <c r="D1341" s="131" t="s">
        <v>1934</v>
      </c>
      <c r="E1341" s="91" t="s">
        <v>16</v>
      </c>
      <c r="F1341" s="97">
        <v>5</v>
      </c>
      <c r="G1341" s="97">
        <v>8</v>
      </c>
      <c r="H1341" s="23">
        <v>8264.2000000000007</v>
      </c>
      <c r="I1341" s="23">
        <v>0</v>
      </c>
      <c r="J1341" s="23">
        <v>4960.7</v>
      </c>
      <c r="K1341" s="23">
        <f t="shared" si="176"/>
        <v>48103635</v>
      </c>
      <c r="L1341" s="23">
        <v>0</v>
      </c>
      <c r="M1341" s="23">
        <v>0</v>
      </c>
      <c r="N1341" s="23">
        <v>0</v>
      </c>
      <c r="O1341" s="23">
        <f>[1]Лист1!$D$1240</f>
        <v>48103635</v>
      </c>
      <c r="P1341" s="23">
        <f t="shared" si="174"/>
        <v>5820.7249340529024</v>
      </c>
      <c r="Q1341" s="23">
        <v>9673</v>
      </c>
      <c r="R1341" s="23" t="s">
        <v>572</v>
      </c>
    </row>
    <row r="1342" spans="1:21" s="62" customFormat="1" ht="30" customHeight="1" x14ac:dyDescent="0.3">
      <c r="A1342" s="60">
        <v>1279</v>
      </c>
      <c r="B1342" s="61" t="s">
        <v>1622</v>
      </c>
      <c r="C1342" s="91">
        <v>1971</v>
      </c>
      <c r="D1342" s="131" t="s">
        <v>1934</v>
      </c>
      <c r="E1342" s="91" t="s">
        <v>16</v>
      </c>
      <c r="F1342" s="97">
        <v>5</v>
      </c>
      <c r="G1342" s="97">
        <v>4</v>
      </c>
      <c r="H1342" s="23">
        <v>5130.5</v>
      </c>
      <c r="I1342" s="23">
        <v>38.799999999999997</v>
      </c>
      <c r="J1342" s="23">
        <v>3144.4</v>
      </c>
      <c r="K1342" s="23">
        <f t="shared" si="176"/>
        <v>37769262.5</v>
      </c>
      <c r="L1342" s="23">
        <v>0</v>
      </c>
      <c r="M1342" s="23">
        <v>0</v>
      </c>
      <c r="N1342" s="23">
        <v>0</v>
      </c>
      <c r="O1342" s="23">
        <f>[1]Лист1!$D$1991</f>
        <v>37769262.5</v>
      </c>
      <c r="P1342" s="23">
        <f t="shared" si="174"/>
        <v>7361.7118214598968</v>
      </c>
      <c r="Q1342" s="23">
        <v>9673</v>
      </c>
      <c r="R1342" s="23" t="s">
        <v>571</v>
      </c>
      <c r="S1342" s="9"/>
      <c r="T1342" s="2"/>
      <c r="U1342" s="2"/>
    </row>
    <row r="1343" spans="1:21" ht="30" customHeight="1" x14ac:dyDescent="0.3">
      <c r="A1343" s="60">
        <v>1280</v>
      </c>
      <c r="B1343" s="61" t="s">
        <v>231</v>
      </c>
      <c r="C1343" s="91">
        <v>1964</v>
      </c>
      <c r="D1343" s="131" t="s">
        <v>1934</v>
      </c>
      <c r="E1343" s="91" t="s">
        <v>16</v>
      </c>
      <c r="F1343" s="97">
        <v>5</v>
      </c>
      <c r="G1343" s="97">
        <v>3</v>
      </c>
      <c r="H1343" s="23">
        <v>4404.8999999999996</v>
      </c>
      <c r="I1343" s="23">
        <v>657.4</v>
      </c>
      <c r="J1343" s="23">
        <v>2026.5</v>
      </c>
      <c r="K1343" s="23">
        <f t="shared" si="176"/>
        <v>17693439.600000001</v>
      </c>
      <c r="L1343" s="23">
        <v>0</v>
      </c>
      <c r="M1343" s="23">
        <v>0</v>
      </c>
      <c r="N1343" s="23">
        <v>0</v>
      </c>
      <c r="O1343" s="23">
        <f>[1]Лист1!$D$1241</f>
        <v>17693439.600000001</v>
      </c>
      <c r="P1343" s="23">
        <f t="shared" si="174"/>
        <v>4016.763059320303</v>
      </c>
      <c r="Q1343" s="23">
        <v>9673</v>
      </c>
      <c r="R1343" s="23" t="s">
        <v>572</v>
      </c>
      <c r="S1343" s="58"/>
      <c r="T1343" s="58"/>
      <c r="U1343" s="58"/>
    </row>
    <row r="1344" spans="1:21" s="62" customFormat="1" ht="30" customHeight="1" x14ac:dyDescent="0.3">
      <c r="A1344" s="60">
        <v>1281</v>
      </c>
      <c r="B1344" s="61" t="s">
        <v>232</v>
      </c>
      <c r="C1344" s="91">
        <v>1964</v>
      </c>
      <c r="D1344" s="131" t="s">
        <v>1934</v>
      </c>
      <c r="E1344" s="91" t="s">
        <v>16</v>
      </c>
      <c r="F1344" s="97">
        <v>5</v>
      </c>
      <c r="G1344" s="97">
        <v>1</v>
      </c>
      <c r="H1344" s="23">
        <v>2330.54</v>
      </c>
      <c r="I1344" s="23">
        <v>0</v>
      </c>
      <c r="J1344" s="23">
        <v>1380.04</v>
      </c>
      <c r="K1344" s="23">
        <f t="shared" si="176"/>
        <v>5812500</v>
      </c>
      <c r="L1344" s="23">
        <v>0</v>
      </c>
      <c r="M1344" s="23">
        <v>0</v>
      </c>
      <c r="N1344" s="23">
        <v>0</v>
      </c>
      <c r="O1344" s="23">
        <f>[1]Лист1!$D$1242</f>
        <v>5812500</v>
      </c>
      <c r="P1344" s="23">
        <f t="shared" si="174"/>
        <v>2494.0571712993556</v>
      </c>
      <c r="Q1344" s="23">
        <v>9673</v>
      </c>
      <c r="R1344" s="23" t="s">
        <v>572</v>
      </c>
      <c r="S1344" s="9"/>
      <c r="T1344" s="2"/>
      <c r="U1344" s="2"/>
    </row>
    <row r="1345" spans="1:21" s="62" customFormat="1" ht="30" customHeight="1" x14ac:dyDescent="0.3">
      <c r="A1345" s="60">
        <v>1282</v>
      </c>
      <c r="B1345" s="61" t="s">
        <v>233</v>
      </c>
      <c r="C1345" s="91">
        <v>1967</v>
      </c>
      <c r="D1345" s="131" t="s">
        <v>1934</v>
      </c>
      <c r="E1345" s="91" t="s">
        <v>16</v>
      </c>
      <c r="F1345" s="97">
        <v>5</v>
      </c>
      <c r="G1345" s="97">
        <v>2</v>
      </c>
      <c r="H1345" s="23">
        <v>2580.48</v>
      </c>
      <c r="I1345" s="23">
        <v>0</v>
      </c>
      <c r="J1345" s="23">
        <v>1558.08</v>
      </c>
      <c r="K1345" s="23">
        <f t="shared" si="176"/>
        <v>15292234</v>
      </c>
      <c r="L1345" s="23">
        <v>0</v>
      </c>
      <c r="M1345" s="23">
        <v>0</v>
      </c>
      <c r="N1345" s="23">
        <v>0</v>
      </c>
      <c r="O1345" s="23">
        <f>[1]Лист1!$D$1243</f>
        <v>15292234</v>
      </c>
      <c r="P1345" s="23">
        <f t="shared" si="174"/>
        <v>5926.1199466765875</v>
      </c>
      <c r="Q1345" s="23">
        <v>9673</v>
      </c>
      <c r="R1345" s="23" t="s">
        <v>572</v>
      </c>
      <c r="S1345" s="9"/>
      <c r="T1345" s="2"/>
      <c r="U1345" s="2"/>
    </row>
    <row r="1346" spans="1:21" ht="30" customHeight="1" x14ac:dyDescent="0.3">
      <c r="A1346" s="60">
        <v>1283</v>
      </c>
      <c r="B1346" s="61" t="s">
        <v>234</v>
      </c>
      <c r="C1346" s="91">
        <v>1967</v>
      </c>
      <c r="D1346" s="131" t="s">
        <v>1934</v>
      </c>
      <c r="E1346" s="91" t="s">
        <v>16</v>
      </c>
      <c r="F1346" s="97">
        <v>5</v>
      </c>
      <c r="G1346" s="97">
        <v>2</v>
      </c>
      <c r="H1346" s="23">
        <v>2550.42</v>
      </c>
      <c r="I1346" s="23">
        <v>74.900000000000006</v>
      </c>
      <c r="J1346" s="23">
        <v>1558.52</v>
      </c>
      <c r="K1346" s="23">
        <f t="shared" si="176"/>
        <v>15174248.5</v>
      </c>
      <c r="L1346" s="23">
        <v>0</v>
      </c>
      <c r="M1346" s="23">
        <v>0</v>
      </c>
      <c r="N1346" s="23">
        <v>0</v>
      </c>
      <c r="O1346" s="23">
        <f>[1]Лист1!$D$1244</f>
        <v>15174248.5</v>
      </c>
      <c r="P1346" s="23">
        <f t="shared" si="174"/>
        <v>5949.7057347417285</v>
      </c>
      <c r="Q1346" s="23">
        <v>9673</v>
      </c>
      <c r="R1346" s="23" t="s">
        <v>572</v>
      </c>
    </row>
    <row r="1347" spans="1:21" ht="30" customHeight="1" x14ac:dyDescent="0.3">
      <c r="A1347" s="60">
        <v>1284</v>
      </c>
      <c r="B1347" s="61" t="s">
        <v>1287</v>
      </c>
      <c r="C1347" s="91">
        <v>1953</v>
      </c>
      <c r="D1347" s="131" t="s">
        <v>1934</v>
      </c>
      <c r="E1347" s="91" t="s">
        <v>16</v>
      </c>
      <c r="F1347" s="97">
        <v>2</v>
      </c>
      <c r="G1347" s="97">
        <v>3</v>
      </c>
      <c r="H1347" s="23">
        <v>1273.7</v>
      </c>
      <c r="I1347" s="23">
        <v>0</v>
      </c>
      <c r="J1347" s="23">
        <v>812.1</v>
      </c>
      <c r="K1347" s="23">
        <f t="shared" si="176"/>
        <v>5099272.5000000009</v>
      </c>
      <c r="L1347" s="23">
        <v>0</v>
      </c>
      <c r="M1347" s="23">
        <v>0</v>
      </c>
      <c r="N1347" s="23">
        <v>0</v>
      </c>
      <c r="O1347" s="23">
        <f>[1]Лист1!$D$438</f>
        <v>5099272.5000000009</v>
      </c>
      <c r="P1347" s="23">
        <f t="shared" ref="P1347:P1415" si="177">K1347/H1347</f>
        <v>4003.511423412107</v>
      </c>
      <c r="Q1347" s="23">
        <v>9673</v>
      </c>
      <c r="R1347" s="23" t="s">
        <v>573</v>
      </c>
      <c r="S1347" s="58"/>
      <c r="T1347" s="58"/>
      <c r="U1347" s="58"/>
    </row>
    <row r="1348" spans="1:21" s="62" customFormat="1" ht="30" customHeight="1" x14ac:dyDescent="0.3">
      <c r="A1348" s="60">
        <v>1285</v>
      </c>
      <c r="B1348" s="61" t="s">
        <v>1288</v>
      </c>
      <c r="C1348" s="91">
        <v>1953</v>
      </c>
      <c r="D1348" s="131" t="s">
        <v>1934</v>
      </c>
      <c r="E1348" s="91" t="s">
        <v>16</v>
      </c>
      <c r="F1348" s="97">
        <v>2</v>
      </c>
      <c r="G1348" s="97">
        <v>3</v>
      </c>
      <c r="H1348" s="23">
        <v>2340.7399999999998</v>
      </c>
      <c r="I1348" s="23">
        <v>0</v>
      </c>
      <c r="J1348" s="23">
        <v>898.53</v>
      </c>
      <c r="K1348" s="23">
        <f t="shared" si="176"/>
        <v>9287404.4999999981</v>
      </c>
      <c r="L1348" s="23">
        <v>0</v>
      </c>
      <c r="M1348" s="23">
        <v>0</v>
      </c>
      <c r="N1348" s="23">
        <v>0</v>
      </c>
      <c r="O1348" s="23">
        <f>[1]Лист1!$D$439</f>
        <v>9287404.4999999981</v>
      </c>
      <c r="P1348" s="23">
        <f t="shared" si="177"/>
        <v>3967.7215325068137</v>
      </c>
      <c r="Q1348" s="23">
        <v>9673</v>
      </c>
      <c r="R1348" s="23" t="s">
        <v>573</v>
      </c>
      <c r="S1348" s="9"/>
      <c r="T1348" s="2"/>
      <c r="U1348" s="2"/>
    </row>
    <row r="1349" spans="1:21" s="62" customFormat="1" ht="30" customHeight="1" x14ac:dyDescent="0.3">
      <c r="A1349" s="60">
        <v>1286</v>
      </c>
      <c r="B1349" s="61" t="s">
        <v>1289</v>
      </c>
      <c r="C1349" s="106">
        <v>1959</v>
      </c>
      <c r="D1349" s="131" t="s">
        <v>1934</v>
      </c>
      <c r="E1349" s="91" t="s">
        <v>16</v>
      </c>
      <c r="F1349" s="97">
        <v>2</v>
      </c>
      <c r="G1349" s="97">
        <v>1</v>
      </c>
      <c r="H1349" s="23">
        <v>308.2</v>
      </c>
      <c r="I1349" s="23">
        <v>0</v>
      </c>
      <c r="J1349" s="23">
        <v>283.2</v>
      </c>
      <c r="K1349" s="23">
        <f t="shared" si="176"/>
        <v>2510005</v>
      </c>
      <c r="L1349" s="23">
        <v>0</v>
      </c>
      <c r="M1349" s="23">
        <v>0</v>
      </c>
      <c r="N1349" s="23">
        <v>0</v>
      </c>
      <c r="O1349" s="23">
        <f>[1]Лист1!$D$440</f>
        <v>2510005</v>
      </c>
      <c r="P1349" s="23">
        <f t="shared" si="177"/>
        <v>8144.0785204412723</v>
      </c>
      <c r="Q1349" s="23">
        <v>9673</v>
      </c>
      <c r="R1349" s="23" t="s">
        <v>573</v>
      </c>
      <c r="S1349" s="9"/>
      <c r="T1349" s="2"/>
      <c r="U1349" s="2"/>
    </row>
    <row r="1350" spans="1:21" s="62" customFormat="1" ht="30" customHeight="1" x14ac:dyDescent="0.3">
      <c r="A1350" s="60">
        <v>1287</v>
      </c>
      <c r="B1350" s="61" t="s">
        <v>1290</v>
      </c>
      <c r="C1350" s="91">
        <v>1953</v>
      </c>
      <c r="D1350" s="131" t="s">
        <v>1934</v>
      </c>
      <c r="E1350" s="91" t="s">
        <v>16</v>
      </c>
      <c r="F1350" s="97">
        <v>2</v>
      </c>
      <c r="G1350" s="97">
        <v>3</v>
      </c>
      <c r="H1350" s="23">
        <v>2312.34</v>
      </c>
      <c r="I1350" s="23">
        <v>0</v>
      </c>
      <c r="J1350" s="23">
        <v>938.64</v>
      </c>
      <c r="K1350" s="23">
        <f t="shared" si="176"/>
        <v>9175934.5</v>
      </c>
      <c r="L1350" s="23">
        <v>0</v>
      </c>
      <c r="M1350" s="23">
        <v>0</v>
      </c>
      <c r="N1350" s="23">
        <v>0</v>
      </c>
      <c r="O1350" s="23">
        <f>[1]Лист1!$D$441</f>
        <v>9175934.5</v>
      </c>
      <c r="P1350" s="23">
        <f t="shared" si="177"/>
        <v>3968.2462354152067</v>
      </c>
      <c r="Q1350" s="23">
        <v>9673</v>
      </c>
      <c r="R1350" s="23" t="s">
        <v>573</v>
      </c>
      <c r="S1350" s="9"/>
      <c r="T1350" s="2"/>
      <c r="U1350" s="2"/>
    </row>
    <row r="1351" spans="1:21" ht="30" customHeight="1" x14ac:dyDescent="0.3">
      <c r="A1351" s="60">
        <v>1288</v>
      </c>
      <c r="B1351" s="61" t="s">
        <v>1291</v>
      </c>
      <c r="C1351" s="106">
        <v>1958</v>
      </c>
      <c r="D1351" s="131" t="s">
        <v>1934</v>
      </c>
      <c r="E1351" s="91" t="s">
        <v>16</v>
      </c>
      <c r="F1351" s="97">
        <v>2</v>
      </c>
      <c r="G1351" s="97">
        <v>1</v>
      </c>
      <c r="H1351" s="23">
        <v>296.3</v>
      </c>
      <c r="I1351" s="23">
        <v>0</v>
      </c>
      <c r="J1351" s="23">
        <v>273.3</v>
      </c>
      <c r="K1351" s="23">
        <f t="shared" si="176"/>
        <v>2463297.5</v>
      </c>
      <c r="L1351" s="23">
        <v>0</v>
      </c>
      <c r="M1351" s="23">
        <v>0</v>
      </c>
      <c r="N1351" s="23">
        <v>0</v>
      </c>
      <c r="O1351" s="23">
        <f>[1]Лист1!$D$442</f>
        <v>2463297.5</v>
      </c>
      <c r="P1351" s="23">
        <f t="shared" si="177"/>
        <v>8313.5251434357069</v>
      </c>
      <c r="Q1351" s="23">
        <v>9673</v>
      </c>
      <c r="R1351" s="23" t="s">
        <v>573</v>
      </c>
    </row>
    <row r="1352" spans="1:21" ht="30" customHeight="1" x14ac:dyDescent="0.3">
      <c r="A1352" s="60">
        <v>1289</v>
      </c>
      <c r="B1352" s="61" t="s">
        <v>1292</v>
      </c>
      <c r="C1352" s="91">
        <v>1953</v>
      </c>
      <c r="D1352" s="131" t="s">
        <v>1934</v>
      </c>
      <c r="E1352" s="91" t="s">
        <v>16</v>
      </c>
      <c r="F1352" s="97">
        <v>2</v>
      </c>
      <c r="G1352" s="97">
        <v>2</v>
      </c>
      <c r="H1352" s="23">
        <v>1278.5899999999999</v>
      </c>
      <c r="I1352" s="23">
        <v>0</v>
      </c>
      <c r="J1352" s="23">
        <v>689.5</v>
      </c>
      <c r="K1352" s="23">
        <f t="shared" si="176"/>
        <v>5118465.75</v>
      </c>
      <c r="L1352" s="23">
        <v>0</v>
      </c>
      <c r="M1352" s="23">
        <v>0</v>
      </c>
      <c r="N1352" s="23">
        <v>0</v>
      </c>
      <c r="O1352" s="23">
        <f>[1]Лист1!$D$443</f>
        <v>5118465.75</v>
      </c>
      <c r="P1352" s="23">
        <f t="shared" si="177"/>
        <v>4003.2111544748514</v>
      </c>
      <c r="Q1352" s="23">
        <v>9673</v>
      </c>
      <c r="R1352" s="23" t="s">
        <v>573</v>
      </c>
      <c r="S1352" s="58"/>
      <c r="T1352" s="58"/>
      <c r="U1352" s="58"/>
    </row>
    <row r="1353" spans="1:21" s="62" customFormat="1" ht="30" customHeight="1" x14ac:dyDescent="0.3">
      <c r="A1353" s="60">
        <v>1290</v>
      </c>
      <c r="B1353" s="61" t="s">
        <v>1293</v>
      </c>
      <c r="C1353" s="91">
        <v>1953</v>
      </c>
      <c r="D1353" s="131" t="s">
        <v>1934</v>
      </c>
      <c r="E1353" s="91" t="s">
        <v>16</v>
      </c>
      <c r="F1353" s="97">
        <v>2</v>
      </c>
      <c r="G1353" s="97">
        <v>3</v>
      </c>
      <c r="H1353" s="23">
        <v>1655.55</v>
      </c>
      <c r="I1353" s="23">
        <v>0</v>
      </c>
      <c r="J1353" s="23">
        <v>888</v>
      </c>
      <c r="K1353" s="23">
        <f t="shared" si="176"/>
        <v>6598033.7499999991</v>
      </c>
      <c r="L1353" s="23">
        <v>0</v>
      </c>
      <c r="M1353" s="23">
        <v>0</v>
      </c>
      <c r="N1353" s="23">
        <v>0</v>
      </c>
      <c r="O1353" s="23">
        <f>[1]Лист1!$D$444</f>
        <v>6598033.7499999991</v>
      </c>
      <c r="P1353" s="23">
        <f t="shared" si="177"/>
        <v>3985.4028872580107</v>
      </c>
      <c r="Q1353" s="23">
        <v>9673</v>
      </c>
      <c r="R1353" s="23" t="s">
        <v>573</v>
      </c>
      <c r="S1353" s="9"/>
      <c r="T1353" s="2"/>
      <c r="U1353" s="2"/>
    </row>
    <row r="1354" spans="1:21" s="62" customFormat="1" ht="30" customHeight="1" x14ac:dyDescent="0.3">
      <c r="A1354" s="60">
        <v>1291</v>
      </c>
      <c r="B1354" s="61" t="s">
        <v>1294</v>
      </c>
      <c r="C1354" s="106">
        <v>1959</v>
      </c>
      <c r="D1354" s="131" t="s">
        <v>1934</v>
      </c>
      <c r="E1354" s="91" t="s">
        <v>16</v>
      </c>
      <c r="F1354" s="97">
        <v>2</v>
      </c>
      <c r="G1354" s="97">
        <v>3</v>
      </c>
      <c r="H1354" s="23">
        <v>1772</v>
      </c>
      <c r="I1354" s="23">
        <v>0</v>
      </c>
      <c r="J1354" s="23">
        <v>874.2</v>
      </c>
      <c r="K1354" s="23">
        <f t="shared" si="176"/>
        <v>11556300</v>
      </c>
      <c r="L1354" s="23">
        <v>0</v>
      </c>
      <c r="M1354" s="23">
        <v>0</v>
      </c>
      <c r="N1354" s="23">
        <v>0</v>
      </c>
      <c r="O1354" s="23">
        <f>[1]Лист1!$D$445</f>
        <v>11556300</v>
      </c>
      <c r="P1354" s="23">
        <f t="shared" si="177"/>
        <v>6521.613995485327</v>
      </c>
      <c r="Q1354" s="23">
        <v>9673</v>
      </c>
      <c r="R1354" s="23" t="s">
        <v>573</v>
      </c>
      <c r="S1354" s="9"/>
      <c r="T1354" s="2"/>
      <c r="U1354" s="2"/>
    </row>
    <row r="1355" spans="1:21" s="62" customFormat="1" ht="30" customHeight="1" x14ac:dyDescent="0.3">
      <c r="A1355" s="60">
        <v>1292</v>
      </c>
      <c r="B1355" s="61" t="s">
        <v>1623</v>
      </c>
      <c r="C1355" s="91">
        <v>1972</v>
      </c>
      <c r="D1355" s="131" t="s">
        <v>1934</v>
      </c>
      <c r="E1355" s="91" t="s">
        <v>18</v>
      </c>
      <c r="F1355" s="97">
        <v>5</v>
      </c>
      <c r="G1355" s="97">
        <v>6</v>
      </c>
      <c r="H1355" s="23">
        <v>5985.2</v>
      </c>
      <c r="I1355" s="23">
        <v>0</v>
      </c>
      <c r="J1355" s="23">
        <v>4444.3999999999996</v>
      </c>
      <c r="K1355" s="23">
        <f t="shared" si="176"/>
        <v>40220286</v>
      </c>
      <c r="L1355" s="23">
        <v>0</v>
      </c>
      <c r="M1355" s="23">
        <v>0</v>
      </c>
      <c r="N1355" s="23">
        <v>0</v>
      </c>
      <c r="O1355" s="23">
        <f>[1]Лист1!$D$1992</f>
        <v>40220286</v>
      </c>
      <c r="P1355" s="23">
        <f t="shared" si="177"/>
        <v>6719.9568936710557</v>
      </c>
      <c r="Q1355" s="23">
        <v>9673</v>
      </c>
      <c r="R1355" s="23" t="s">
        <v>571</v>
      </c>
      <c r="S1355" s="9"/>
      <c r="T1355" s="2"/>
      <c r="U1355" s="2"/>
    </row>
    <row r="1356" spans="1:21" s="62" customFormat="1" ht="30" customHeight="1" x14ac:dyDescent="0.3">
      <c r="A1356" s="60">
        <v>1293</v>
      </c>
      <c r="B1356" s="61" t="s">
        <v>2161</v>
      </c>
      <c r="C1356" s="106">
        <v>1994</v>
      </c>
      <c r="D1356" s="131" t="s">
        <v>1934</v>
      </c>
      <c r="E1356" s="91" t="s">
        <v>16</v>
      </c>
      <c r="F1356" s="97">
        <v>9</v>
      </c>
      <c r="G1356" s="97">
        <v>1</v>
      </c>
      <c r="H1356" s="23">
        <v>5876.4</v>
      </c>
      <c r="I1356" s="23">
        <v>8</v>
      </c>
      <c r="J1356" s="23">
        <v>4701</v>
      </c>
      <c r="K1356" s="23">
        <f t="shared" si="176"/>
        <v>3700000</v>
      </c>
      <c r="L1356" s="23">
        <v>0</v>
      </c>
      <c r="M1356" s="23">
        <v>0</v>
      </c>
      <c r="N1356" s="23">
        <v>0</v>
      </c>
      <c r="O1356" s="23">
        <f>[1]Лист1!$D$1993</f>
        <v>3700000</v>
      </c>
      <c r="P1356" s="23">
        <f t="shared" si="177"/>
        <v>629.63719283915327</v>
      </c>
      <c r="Q1356" s="23">
        <v>9673</v>
      </c>
      <c r="R1356" s="130" t="s">
        <v>571</v>
      </c>
      <c r="S1356" s="9"/>
      <c r="T1356" s="2"/>
      <c r="U1356" s="2"/>
    </row>
    <row r="1357" spans="1:21" s="62" customFormat="1" ht="30" customHeight="1" x14ac:dyDescent="0.3">
      <c r="A1357" s="60">
        <v>1294</v>
      </c>
      <c r="B1357" s="61" t="s">
        <v>2134</v>
      </c>
      <c r="C1357" s="106">
        <v>1982</v>
      </c>
      <c r="D1357" s="131" t="s">
        <v>1934</v>
      </c>
      <c r="E1357" s="91" t="s">
        <v>16</v>
      </c>
      <c r="F1357" s="97">
        <v>9</v>
      </c>
      <c r="G1357" s="97">
        <v>1</v>
      </c>
      <c r="H1357" s="23">
        <v>3631</v>
      </c>
      <c r="I1357" s="23">
        <v>0</v>
      </c>
      <c r="J1357" s="23">
        <v>3380.8</v>
      </c>
      <c r="K1357" s="23">
        <f t="shared" si="176"/>
        <v>3700000</v>
      </c>
      <c r="L1357" s="23">
        <v>0</v>
      </c>
      <c r="M1357" s="23">
        <v>0</v>
      </c>
      <c r="N1357" s="23">
        <v>0</v>
      </c>
      <c r="O1357" s="23">
        <f>[1]Лист1!$D$446</f>
        <v>3700000</v>
      </c>
      <c r="P1357" s="23">
        <f t="shared" si="177"/>
        <v>1019.003029468466</v>
      </c>
      <c r="Q1357" s="23">
        <v>9673</v>
      </c>
      <c r="R1357" s="23" t="s">
        <v>573</v>
      </c>
      <c r="S1357" s="9"/>
      <c r="T1357" s="2"/>
      <c r="U1357" s="2"/>
    </row>
    <row r="1358" spans="1:21" ht="30" customHeight="1" x14ac:dyDescent="0.3">
      <c r="A1358" s="60">
        <v>1295</v>
      </c>
      <c r="B1358" s="61" t="s">
        <v>1624</v>
      </c>
      <c r="C1358" s="91">
        <v>1971</v>
      </c>
      <c r="D1358" s="131" t="s">
        <v>1934</v>
      </c>
      <c r="E1358" s="91" t="s">
        <v>16</v>
      </c>
      <c r="F1358" s="97">
        <v>5</v>
      </c>
      <c r="G1358" s="97">
        <v>1</v>
      </c>
      <c r="H1358" s="23">
        <v>1842.6</v>
      </c>
      <c r="I1358" s="23">
        <v>92.5</v>
      </c>
      <c r="J1358" s="23">
        <v>1611.9</v>
      </c>
      <c r="K1358" s="23">
        <f t="shared" si="176"/>
        <v>14968779</v>
      </c>
      <c r="L1358" s="23">
        <v>0</v>
      </c>
      <c r="M1358" s="23">
        <v>0</v>
      </c>
      <c r="N1358" s="23">
        <v>0</v>
      </c>
      <c r="O1358" s="23">
        <f>[1]Лист1!$D$1994</f>
        <v>14968779</v>
      </c>
      <c r="P1358" s="23">
        <f t="shared" si="177"/>
        <v>8123.7267990882456</v>
      </c>
      <c r="Q1358" s="23">
        <v>9673</v>
      </c>
      <c r="R1358" s="23" t="s">
        <v>571</v>
      </c>
    </row>
    <row r="1359" spans="1:21" ht="30" customHeight="1" x14ac:dyDescent="0.3">
      <c r="A1359" s="60">
        <v>1296</v>
      </c>
      <c r="B1359" s="61" t="s">
        <v>237</v>
      </c>
      <c r="C1359" s="91">
        <v>1964</v>
      </c>
      <c r="D1359" s="131" t="s">
        <v>1934</v>
      </c>
      <c r="E1359" s="91" t="s">
        <v>16</v>
      </c>
      <c r="F1359" s="87">
        <v>5</v>
      </c>
      <c r="G1359" s="87">
        <v>4</v>
      </c>
      <c r="H1359" s="23">
        <v>5612.47</v>
      </c>
      <c r="I1359" s="23">
        <v>1089.23</v>
      </c>
      <c r="J1359" s="23">
        <v>2530</v>
      </c>
      <c r="K1359" s="23">
        <f t="shared" si="176"/>
        <v>14064337.59</v>
      </c>
      <c r="L1359" s="23">
        <v>0</v>
      </c>
      <c r="M1359" s="23">
        <v>0</v>
      </c>
      <c r="N1359" s="23">
        <v>0</v>
      </c>
      <c r="O1359" s="23">
        <f>[1]Лист1!$D$1245</f>
        <v>14064337.59</v>
      </c>
      <c r="P1359" s="23">
        <f t="shared" si="177"/>
        <v>2505.9087335878853</v>
      </c>
      <c r="Q1359" s="23">
        <v>9673</v>
      </c>
      <c r="R1359" s="23" t="s">
        <v>572</v>
      </c>
      <c r="S1359" s="74"/>
    </row>
    <row r="1360" spans="1:21" ht="30" customHeight="1" x14ac:dyDescent="0.3">
      <c r="A1360" s="60">
        <v>1297</v>
      </c>
      <c r="B1360" s="61" t="s">
        <v>239</v>
      </c>
      <c r="C1360" s="91">
        <v>1963</v>
      </c>
      <c r="D1360" s="131" t="s">
        <v>1934</v>
      </c>
      <c r="E1360" s="91" t="s">
        <v>16</v>
      </c>
      <c r="F1360" s="97">
        <v>5</v>
      </c>
      <c r="G1360" s="97">
        <v>4</v>
      </c>
      <c r="H1360" s="23">
        <v>5203.82</v>
      </c>
      <c r="I1360" s="23">
        <v>405.7</v>
      </c>
      <c r="J1360" s="23">
        <v>2797.3</v>
      </c>
      <c r="K1360" s="23">
        <f t="shared" si="176"/>
        <v>13043938.539999999</v>
      </c>
      <c r="L1360" s="23">
        <v>0</v>
      </c>
      <c r="M1360" s="23">
        <v>0</v>
      </c>
      <c r="N1360" s="23">
        <v>0</v>
      </c>
      <c r="O1360" s="23">
        <f>[1]Лист1!$D$1246</f>
        <v>13043938.539999999</v>
      </c>
      <c r="P1360" s="23">
        <f t="shared" si="177"/>
        <v>2506.608326191144</v>
      </c>
      <c r="Q1360" s="23">
        <v>9673</v>
      </c>
      <c r="R1360" s="23" t="s">
        <v>572</v>
      </c>
      <c r="S1360" s="58"/>
      <c r="T1360" s="58"/>
      <c r="U1360" s="58"/>
    </row>
    <row r="1361" spans="1:21" s="62" customFormat="1" ht="30" customHeight="1" x14ac:dyDescent="0.3">
      <c r="A1361" s="60">
        <v>1298</v>
      </c>
      <c r="B1361" s="61" t="s">
        <v>1498</v>
      </c>
      <c r="C1361" s="106">
        <v>1961</v>
      </c>
      <c r="D1361" s="131" t="s">
        <v>1934</v>
      </c>
      <c r="E1361" s="91" t="s">
        <v>16</v>
      </c>
      <c r="F1361" s="97">
        <v>5</v>
      </c>
      <c r="G1361" s="97">
        <v>4</v>
      </c>
      <c r="H1361" s="23">
        <v>5053.78</v>
      </c>
      <c r="I1361" s="23">
        <v>0</v>
      </c>
      <c r="J1361" s="23">
        <v>3115.88</v>
      </c>
      <c r="K1361" s="23">
        <f t="shared" si="176"/>
        <v>28681918.100000001</v>
      </c>
      <c r="L1361" s="23">
        <v>0</v>
      </c>
      <c r="M1361" s="23">
        <v>0</v>
      </c>
      <c r="N1361" s="23">
        <v>0</v>
      </c>
      <c r="O1361" s="23">
        <f>[1]Лист1!$D$1247</f>
        <v>28681918.100000001</v>
      </c>
      <c r="P1361" s="23">
        <f t="shared" si="177"/>
        <v>5675.3396665466253</v>
      </c>
      <c r="Q1361" s="23">
        <v>9673</v>
      </c>
      <c r="R1361" s="23" t="s">
        <v>572</v>
      </c>
      <c r="S1361" s="9"/>
      <c r="T1361" s="2"/>
      <c r="U1361" s="2"/>
    </row>
    <row r="1362" spans="1:21" s="62" customFormat="1" ht="30" customHeight="1" x14ac:dyDescent="0.3">
      <c r="A1362" s="60">
        <v>1299</v>
      </c>
      <c r="B1362" s="61" t="s">
        <v>240</v>
      </c>
      <c r="C1362" s="91">
        <v>1964</v>
      </c>
      <c r="D1362" s="131" t="s">
        <v>1934</v>
      </c>
      <c r="E1362" s="91" t="s">
        <v>16</v>
      </c>
      <c r="F1362" s="97">
        <v>5</v>
      </c>
      <c r="G1362" s="97">
        <v>4</v>
      </c>
      <c r="H1362" s="23">
        <v>5146.17</v>
      </c>
      <c r="I1362" s="23">
        <v>205.4</v>
      </c>
      <c r="J1362" s="23">
        <v>3119.07</v>
      </c>
      <c r="K1362" s="23">
        <f t="shared" si="176"/>
        <v>13808853.790000001</v>
      </c>
      <c r="L1362" s="23">
        <v>0</v>
      </c>
      <c r="M1362" s="23">
        <v>0</v>
      </c>
      <c r="N1362" s="23">
        <v>0</v>
      </c>
      <c r="O1362" s="23">
        <f>[1]Лист1!$D$1248</f>
        <v>13808853.790000001</v>
      </c>
      <c r="P1362" s="23">
        <f t="shared" si="177"/>
        <v>2683.3263941921859</v>
      </c>
      <c r="Q1362" s="23">
        <v>9673</v>
      </c>
      <c r="R1362" s="23" t="s">
        <v>572</v>
      </c>
      <c r="S1362" s="9"/>
      <c r="T1362" s="2"/>
      <c r="U1362" s="2"/>
    </row>
    <row r="1363" spans="1:21" s="62" customFormat="1" ht="30" customHeight="1" x14ac:dyDescent="0.3">
      <c r="A1363" s="60">
        <v>1300</v>
      </c>
      <c r="B1363" s="61" t="s">
        <v>241</v>
      </c>
      <c r="C1363" s="131">
        <v>1964</v>
      </c>
      <c r="D1363" s="131" t="s">
        <v>1934</v>
      </c>
      <c r="E1363" s="131" t="s">
        <v>16</v>
      </c>
      <c r="F1363" s="97">
        <v>5</v>
      </c>
      <c r="G1363" s="97">
        <v>3</v>
      </c>
      <c r="H1363" s="23">
        <v>2945.23</v>
      </c>
      <c r="I1363" s="23">
        <v>0</v>
      </c>
      <c r="J1363" s="23">
        <v>2567.13</v>
      </c>
      <c r="K1363" s="23">
        <f t="shared" si="176"/>
        <v>12518895.050000001</v>
      </c>
      <c r="L1363" s="23">
        <v>0</v>
      </c>
      <c r="M1363" s="23">
        <v>0</v>
      </c>
      <c r="N1363" s="23">
        <v>0</v>
      </c>
      <c r="O1363" s="23">
        <f>[1]Лист1!$D$1249</f>
        <v>12518895.050000001</v>
      </c>
      <c r="P1363" s="23">
        <f t="shared" si="177"/>
        <v>4250.5661866815153</v>
      </c>
      <c r="Q1363" s="23">
        <v>9673</v>
      </c>
      <c r="R1363" s="23" t="s">
        <v>572</v>
      </c>
      <c r="S1363" s="9"/>
      <c r="T1363" s="2"/>
      <c r="U1363" s="2"/>
    </row>
    <row r="1364" spans="1:21" ht="30" customHeight="1" x14ac:dyDescent="0.3">
      <c r="A1364" s="60">
        <v>1301</v>
      </c>
      <c r="B1364" s="61" t="s">
        <v>235</v>
      </c>
      <c r="C1364" s="91">
        <v>1965</v>
      </c>
      <c r="D1364" s="131" t="s">
        <v>1934</v>
      </c>
      <c r="E1364" s="131" t="s">
        <v>16</v>
      </c>
      <c r="F1364" s="97">
        <v>5</v>
      </c>
      <c r="G1364" s="97">
        <v>3</v>
      </c>
      <c r="H1364" s="23">
        <v>3876.55</v>
      </c>
      <c r="I1364" s="23">
        <v>16.600000000000001</v>
      </c>
      <c r="J1364" s="23">
        <v>2539.35</v>
      </c>
      <c r="K1364" s="23">
        <f t="shared" si="176"/>
        <v>19817784.050000001</v>
      </c>
      <c r="L1364" s="23">
        <v>0</v>
      </c>
      <c r="M1364" s="23">
        <v>0</v>
      </c>
      <c r="N1364" s="23">
        <v>0</v>
      </c>
      <c r="O1364" s="23">
        <f>[1]Лист1!$D$1250</f>
        <v>19817784.050000001</v>
      </c>
      <c r="P1364" s="23">
        <f t="shared" si="177"/>
        <v>5112.2219628277717</v>
      </c>
      <c r="Q1364" s="23">
        <v>9673</v>
      </c>
      <c r="R1364" s="23" t="s">
        <v>572</v>
      </c>
    </row>
    <row r="1365" spans="1:21" s="62" customFormat="1" ht="30" customHeight="1" x14ac:dyDescent="0.3">
      <c r="A1365" s="60">
        <v>1302</v>
      </c>
      <c r="B1365" s="61" t="s">
        <v>1295</v>
      </c>
      <c r="C1365" s="106">
        <v>1959</v>
      </c>
      <c r="D1365" s="131" t="s">
        <v>1934</v>
      </c>
      <c r="E1365" s="91" t="s">
        <v>16</v>
      </c>
      <c r="F1365" s="97">
        <v>2</v>
      </c>
      <c r="G1365" s="97">
        <v>2</v>
      </c>
      <c r="H1365" s="23">
        <v>850.2</v>
      </c>
      <c r="I1365" s="23">
        <v>0</v>
      </c>
      <c r="J1365" s="23">
        <v>476.2</v>
      </c>
      <c r="K1365" s="23">
        <f t="shared" si="176"/>
        <v>5049965</v>
      </c>
      <c r="L1365" s="23">
        <v>0</v>
      </c>
      <c r="M1365" s="23">
        <v>0</v>
      </c>
      <c r="N1365" s="23">
        <v>0</v>
      </c>
      <c r="O1365" s="23">
        <f>[1]Лист1!$D$447</f>
        <v>5049965</v>
      </c>
      <c r="P1365" s="23">
        <f t="shared" si="177"/>
        <v>5939.7377087744053</v>
      </c>
      <c r="Q1365" s="23">
        <v>9673</v>
      </c>
      <c r="R1365" s="23" t="s">
        <v>573</v>
      </c>
      <c r="S1365" s="9"/>
      <c r="T1365" s="2"/>
      <c r="U1365" s="2"/>
    </row>
    <row r="1366" spans="1:21" ht="30" customHeight="1" x14ac:dyDescent="0.3">
      <c r="A1366" s="60">
        <v>1303</v>
      </c>
      <c r="B1366" s="61" t="s">
        <v>236</v>
      </c>
      <c r="C1366" s="91">
        <v>1965</v>
      </c>
      <c r="D1366" s="131" t="s">
        <v>1934</v>
      </c>
      <c r="E1366" s="131" t="s">
        <v>16</v>
      </c>
      <c r="F1366" s="97">
        <v>5</v>
      </c>
      <c r="G1366" s="97">
        <v>4</v>
      </c>
      <c r="H1366" s="23">
        <v>3491.7</v>
      </c>
      <c r="I1366" s="23">
        <v>216.1</v>
      </c>
      <c r="J1366" s="23">
        <v>3009.2</v>
      </c>
      <c r="K1366" s="23">
        <f t="shared" si="176"/>
        <v>18681222.5</v>
      </c>
      <c r="L1366" s="23">
        <v>0</v>
      </c>
      <c r="M1366" s="23">
        <v>0</v>
      </c>
      <c r="N1366" s="23">
        <v>0</v>
      </c>
      <c r="O1366" s="23">
        <f>[1]Лист1!$D$1251</f>
        <v>18681222.5</v>
      </c>
      <c r="P1366" s="23">
        <f t="shared" si="177"/>
        <v>5350.1797118881923</v>
      </c>
      <c r="Q1366" s="23">
        <v>9673</v>
      </c>
      <c r="R1366" s="23" t="s">
        <v>572</v>
      </c>
      <c r="S1366" s="58"/>
      <c r="T1366" s="58"/>
      <c r="U1366" s="58"/>
    </row>
    <row r="1367" spans="1:21" s="62" customFormat="1" ht="30" customHeight="1" x14ac:dyDescent="0.3">
      <c r="A1367" s="60">
        <v>1304</v>
      </c>
      <c r="B1367" s="61" t="s">
        <v>238</v>
      </c>
      <c r="C1367" s="91">
        <v>1964</v>
      </c>
      <c r="D1367" s="131" t="s">
        <v>1934</v>
      </c>
      <c r="E1367" s="91" t="s">
        <v>18</v>
      </c>
      <c r="F1367" s="97">
        <v>5</v>
      </c>
      <c r="G1367" s="97">
        <v>4</v>
      </c>
      <c r="H1367" s="23">
        <v>4681.83</v>
      </c>
      <c r="I1367" s="23">
        <v>0</v>
      </c>
      <c r="J1367" s="23">
        <v>3505.35</v>
      </c>
      <c r="K1367" s="23">
        <f t="shared" si="176"/>
        <v>20742929.509999998</v>
      </c>
      <c r="L1367" s="23">
        <v>0</v>
      </c>
      <c r="M1367" s="23">
        <v>0</v>
      </c>
      <c r="N1367" s="23">
        <v>0</v>
      </c>
      <c r="O1367" s="23">
        <f>[1]Лист1!$D$1252</f>
        <v>20742929.509999998</v>
      </c>
      <c r="P1367" s="23">
        <f t="shared" si="177"/>
        <v>4430.5174493734285</v>
      </c>
      <c r="Q1367" s="23">
        <v>9673</v>
      </c>
      <c r="R1367" s="23" t="s">
        <v>572</v>
      </c>
      <c r="S1367" s="9"/>
      <c r="T1367" s="2"/>
      <c r="U1367" s="2"/>
    </row>
    <row r="1368" spans="1:21" s="62" customFormat="1" ht="30" customHeight="1" x14ac:dyDescent="0.3">
      <c r="A1368" s="60">
        <v>1305</v>
      </c>
      <c r="B1368" s="61" t="s">
        <v>2002</v>
      </c>
      <c r="C1368" s="106">
        <v>1980</v>
      </c>
      <c r="D1368" s="131" t="s">
        <v>1934</v>
      </c>
      <c r="E1368" s="91" t="s">
        <v>16</v>
      </c>
      <c r="F1368" s="97">
        <v>9</v>
      </c>
      <c r="G1368" s="97">
        <v>1</v>
      </c>
      <c r="H1368" s="23">
        <v>5284.4</v>
      </c>
      <c r="I1368" s="23">
        <v>231.8</v>
      </c>
      <c r="J1368" s="23">
        <v>4251.1000000000004</v>
      </c>
      <c r="K1368" s="23">
        <f t="shared" si="176"/>
        <v>3700000</v>
      </c>
      <c r="L1368" s="23">
        <v>0</v>
      </c>
      <c r="M1368" s="23">
        <v>0</v>
      </c>
      <c r="N1368" s="23">
        <v>0</v>
      </c>
      <c r="O1368" s="23">
        <f>[1]Лист1!$D$448</f>
        <v>3700000</v>
      </c>
      <c r="P1368" s="23">
        <f t="shared" si="177"/>
        <v>700.17409734312321</v>
      </c>
      <c r="Q1368" s="23">
        <v>9673</v>
      </c>
      <c r="R1368" s="23" t="s">
        <v>573</v>
      </c>
      <c r="S1368" s="9"/>
      <c r="T1368" s="2"/>
      <c r="U1368" s="2"/>
    </row>
    <row r="1369" spans="1:21" ht="30" customHeight="1" x14ac:dyDescent="0.3">
      <c r="A1369" s="60">
        <v>1306</v>
      </c>
      <c r="B1369" s="61" t="s">
        <v>1625</v>
      </c>
      <c r="C1369" s="131">
        <v>1977</v>
      </c>
      <c r="D1369" s="131" t="s">
        <v>1934</v>
      </c>
      <c r="E1369" s="91" t="s">
        <v>16</v>
      </c>
      <c r="F1369" s="97">
        <v>5</v>
      </c>
      <c r="G1369" s="97">
        <v>6</v>
      </c>
      <c r="H1369" s="23">
        <v>5911</v>
      </c>
      <c r="I1369" s="23">
        <v>78.5</v>
      </c>
      <c r="J1369" s="23">
        <v>4527.7</v>
      </c>
      <c r="K1369" s="23">
        <f t="shared" si="176"/>
        <v>32925741</v>
      </c>
      <c r="L1369" s="23">
        <v>0</v>
      </c>
      <c r="M1369" s="23">
        <v>0</v>
      </c>
      <c r="N1369" s="23">
        <v>0</v>
      </c>
      <c r="O1369" s="23">
        <f>[1]Лист1!$D$1995</f>
        <v>32925741</v>
      </c>
      <c r="P1369" s="23">
        <f t="shared" si="177"/>
        <v>5570.2488580612417</v>
      </c>
      <c r="Q1369" s="23">
        <v>9673</v>
      </c>
      <c r="R1369" s="23" t="s">
        <v>571</v>
      </c>
      <c r="S1369" s="58"/>
      <c r="T1369" s="58"/>
      <c r="U1369" s="58"/>
    </row>
    <row r="1370" spans="1:21" s="62" customFormat="1" ht="30" customHeight="1" x14ac:dyDescent="0.3">
      <c r="A1370" s="60">
        <v>1307</v>
      </c>
      <c r="B1370" s="61" t="s">
        <v>517</v>
      </c>
      <c r="C1370" s="91">
        <v>1968</v>
      </c>
      <c r="D1370" s="131" t="s">
        <v>1934</v>
      </c>
      <c r="E1370" s="91" t="s">
        <v>16</v>
      </c>
      <c r="F1370" s="97">
        <v>5</v>
      </c>
      <c r="G1370" s="97">
        <v>4</v>
      </c>
      <c r="H1370" s="23">
        <v>4672.2299999999996</v>
      </c>
      <c r="I1370" s="23">
        <v>0</v>
      </c>
      <c r="J1370" s="23">
        <v>4672.2299999999996</v>
      </c>
      <c r="K1370" s="23">
        <f t="shared" si="176"/>
        <v>27253352.749999996</v>
      </c>
      <c r="L1370" s="23">
        <v>0</v>
      </c>
      <c r="M1370" s="23">
        <v>0</v>
      </c>
      <c r="N1370" s="23">
        <v>0</v>
      </c>
      <c r="O1370" s="23">
        <f>[1]Лист1!$D$1253</f>
        <v>27253352.749999996</v>
      </c>
      <c r="P1370" s="23">
        <f t="shared" si="177"/>
        <v>5833.0503314263206</v>
      </c>
      <c r="Q1370" s="23">
        <v>9673</v>
      </c>
      <c r="R1370" s="23" t="s">
        <v>572</v>
      </c>
      <c r="S1370" s="9"/>
      <c r="T1370" s="2"/>
      <c r="U1370" s="2"/>
    </row>
    <row r="1371" spans="1:21" s="62" customFormat="1" ht="30" customHeight="1" x14ac:dyDescent="0.3">
      <c r="A1371" s="60">
        <v>1308</v>
      </c>
      <c r="B1371" s="61" t="s">
        <v>242</v>
      </c>
      <c r="C1371" s="91">
        <v>1963</v>
      </c>
      <c r="D1371" s="131" t="s">
        <v>1934</v>
      </c>
      <c r="E1371" s="91" t="s">
        <v>16</v>
      </c>
      <c r="F1371" s="97">
        <v>5</v>
      </c>
      <c r="G1371" s="97">
        <v>2</v>
      </c>
      <c r="H1371" s="23">
        <v>2278.67</v>
      </c>
      <c r="I1371" s="23">
        <v>163.4</v>
      </c>
      <c r="J1371" s="23">
        <v>1121.27</v>
      </c>
      <c r="K1371" s="23">
        <f t="shared" si="176"/>
        <v>12982329.75</v>
      </c>
      <c r="L1371" s="23">
        <v>0</v>
      </c>
      <c r="M1371" s="23">
        <v>0</v>
      </c>
      <c r="N1371" s="23">
        <v>0</v>
      </c>
      <c r="O1371" s="23">
        <f>[1]Лист1!$D$1254</f>
        <v>12982329.75</v>
      </c>
      <c r="P1371" s="23">
        <f t="shared" si="177"/>
        <v>5697.3277174843215</v>
      </c>
      <c r="Q1371" s="23">
        <v>9673</v>
      </c>
      <c r="R1371" s="23" t="s">
        <v>572</v>
      </c>
      <c r="S1371" s="9"/>
      <c r="T1371" s="2"/>
      <c r="U1371" s="2"/>
    </row>
    <row r="1372" spans="1:21" ht="30" customHeight="1" x14ac:dyDescent="0.3">
      <c r="A1372" s="60">
        <v>1309</v>
      </c>
      <c r="B1372" s="61" t="s">
        <v>1499</v>
      </c>
      <c r="C1372" s="91">
        <v>1965</v>
      </c>
      <c r="D1372" s="131" t="s">
        <v>1934</v>
      </c>
      <c r="E1372" s="131" t="s">
        <v>16</v>
      </c>
      <c r="F1372" s="97">
        <v>5</v>
      </c>
      <c r="G1372" s="97">
        <v>4</v>
      </c>
      <c r="H1372" s="23">
        <v>4073.77</v>
      </c>
      <c r="I1372" s="23">
        <v>0</v>
      </c>
      <c r="J1372" s="23">
        <v>3042.33</v>
      </c>
      <c r="K1372" s="23">
        <f t="shared" si="176"/>
        <v>24716847.25</v>
      </c>
      <c r="L1372" s="23">
        <v>0</v>
      </c>
      <c r="M1372" s="23">
        <v>0</v>
      </c>
      <c r="N1372" s="23">
        <v>0</v>
      </c>
      <c r="O1372" s="23">
        <f>[1]Лист1!$D$1255</f>
        <v>24716847.25</v>
      </c>
      <c r="P1372" s="23">
        <f t="shared" si="177"/>
        <v>6067.315349172879</v>
      </c>
      <c r="Q1372" s="23">
        <v>9673</v>
      </c>
      <c r="R1372" s="23" t="s">
        <v>572</v>
      </c>
    </row>
    <row r="1373" spans="1:21" s="62" customFormat="1" ht="30" customHeight="1" x14ac:dyDescent="0.3">
      <c r="A1373" s="60">
        <v>1310</v>
      </c>
      <c r="B1373" s="61" t="s">
        <v>1626</v>
      </c>
      <c r="C1373" s="91">
        <v>1970</v>
      </c>
      <c r="D1373" s="131" t="s">
        <v>1934</v>
      </c>
      <c r="E1373" s="91" t="s">
        <v>16</v>
      </c>
      <c r="F1373" s="97">
        <v>5</v>
      </c>
      <c r="G1373" s="97">
        <v>4</v>
      </c>
      <c r="H1373" s="23">
        <v>4958.08</v>
      </c>
      <c r="I1373" s="23">
        <v>1269</v>
      </c>
      <c r="J1373" s="23">
        <v>2558.1</v>
      </c>
      <c r="K1373" s="23">
        <f t="shared" si="176"/>
        <v>31631290</v>
      </c>
      <c r="L1373" s="23">
        <v>0</v>
      </c>
      <c r="M1373" s="23">
        <v>0</v>
      </c>
      <c r="N1373" s="23">
        <v>0</v>
      </c>
      <c r="O1373" s="23">
        <f>[1]Лист1!$D$1996</f>
        <v>31631290</v>
      </c>
      <c r="P1373" s="23">
        <f t="shared" si="177"/>
        <v>6379.7457886923976</v>
      </c>
      <c r="Q1373" s="23">
        <v>9673</v>
      </c>
      <c r="R1373" s="23" t="s">
        <v>571</v>
      </c>
      <c r="S1373" s="9"/>
      <c r="T1373" s="2"/>
      <c r="U1373" s="2"/>
    </row>
    <row r="1374" spans="1:21" s="62" customFormat="1" ht="30" customHeight="1" x14ac:dyDescent="0.3">
      <c r="A1374" s="60">
        <v>1311</v>
      </c>
      <c r="B1374" s="61" t="s">
        <v>1627</v>
      </c>
      <c r="C1374" s="91">
        <v>1969</v>
      </c>
      <c r="D1374" s="131" t="s">
        <v>1934</v>
      </c>
      <c r="E1374" s="91" t="s">
        <v>16</v>
      </c>
      <c r="F1374" s="97">
        <v>5</v>
      </c>
      <c r="G1374" s="97">
        <v>4</v>
      </c>
      <c r="H1374" s="23">
        <v>5308.3</v>
      </c>
      <c r="I1374" s="23">
        <v>0</v>
      </c>
      <c r="J1374" s="23">
        <v>3222.1</v>
      </c>
      <c r="K1374" s="23">
        <f t="shared" si="176"/>
        <v>38643827.5</v>
      </c>
      <c r="L1374" s="23">
        <v>0</v>
      </c>
      <c r="M1374" s="23">
        <v>0</v>
      </c>
      <c r="N1374" s="23">
        <v>0</v>
      </c>
      <c r="O1374" s="23">
        <f>[1]Лист1!$D$1997</f>
        <v>38643827.5</v>
      </c>
      <c r="P1374" s="23">
        <f t="shared" si="177"/>
        <v>7279.8876288077163</v>
      </c>
      <c r="Q1374" s="23">
        <v>9673</v>
      </c>
      <c r="R1374" s="23" t="s">
        <v>571</v>
      </c>
      <c r="S1374" s="9"/>
      <c r="T1374" s="2"/>
      <c r="U1374" s="2"/>
    </row>
    <row r="1375" spans="1:21" s="62" customFormat="1" ht="30" customHeight="1" x14ac:dyDescent="0.3">
      <c r="A1375" s="60">
        <v>1312</v>
      </c>
      <c r="B1375" s="61" t="s">
        <v>1628</v>
      </c>
      <c r="C1375" s="91">
        <v>1970</v>
      </c>
      <c r="D1375" s="131" t="s">
        <v>1934</v>
      </c>
      <c r="E1375" s="131" t="s">
        <v>16</v>
      </c>
      <c r="F1375" s="97">
        <v>5</v>
      </c>
      <c r="G1375" s="97">
        <v>4</v>
      </c>
      <c r="H1375" s="23">
        <v>5143.8</v>
      </c>
      <c r="I1375" s="23">
        <v>636.9</v>
      </c>
      <c r="J1375" s="23">
        <v>2521.9</v>
      </c>
      <c r="K1375" s="23">
        <f t="shared" si="176"/>
        <v>38246165</v>
      </c>
      <c r="L1375" s="23">
        <v>0</v>
      </c>
      <c r="M1375" s="23">
        <v>0</v>
      </c>
      <c r="N1375" s="23">
        <v>0</v>
      </c>
      <c r="O1375" s="23">
        <f>[1]Лист1!$D$1998</f>
        <v>38246165</v>
      </c>
      <c r="P1375" s="23">
        <f t="shared" si="177"/>
        <v>7435.3911505112947</v>
      </c>
      <c r="Q1375" s="23">
        <v>9673</v>
      </c>
      <c r="R1375" s="23" t="s">
        <v>571</v>
      </c>
      <c r="S1375" s="9"/>
      <c r="T1375" s="2"/>
      <c r="U1375" s="2"/>
    </row>
    <row r="1376" spans="1:21" ht="30" customHeight="1" x14ac:dyDescent="0.3">
      <c r="A1376" s="60">
        <v>1313</v>
      </c>
      <c r="B1376" s="61" t="s">
        <v>1296</v>
      </c>
      <c r="C1376" s="106">
        <v>1957</v>
      </c>
      <c r="D1376" s="131" t="s">
        <v>1934</v>
      </c>
      <c r="E1376" s="91" t="s">
        <v>16</v>
      </c>
      <c r="F1376" s="97">
        <v>4</v>
      </c>
      <c r="G1376" s="97">
        <v>4</v>
      </c>
      <c r="H1376" s="23">
        <v>3803.34</v>
      </c>
      <c r="I1376" s="23">
        <v>0</v>
      </c>
      <c r="J1376" s="23">
        <v>2149.92</v>
      </c>
      <c r="K1376" s="23">
        <f t="shared" si="176"/>
        <v>32489634.5</v>
      </c>
      <c r="L1376" s="23">
        <v>0</v>
      </c>
      <c r="M1376" s="23">
        <v>0</v>
      </c>
      <c r="N1376" s="23">
        <v>0</v>
      </c>
      <c r="O1376" s="23">
        <f>[1]Лист1!$D$449</f>
        <v>32489634.5</v>
      </c>
      <c r="P1376" s="23">
        <f t="shared" si="177"/>
        <v>8542.39549974496</v>
      </c>
      <c r="Q1376" s="23">
        <v>9673</v>
      </c>
      <c r="R1376" s="23" t="s">
        <v>573</v>
      </c>
    </row>
    <row r="1377" spans="1:21" ht="30" customHeight="1" x14ac:dyDescent="0.3">
      <c r="A1377" s="60">
        <v>1314</v>
      </c>
      <c r="B1377" s="61" t="s">
        <v>1629</v>
      </c>
      <c r="C1377" s="131">
        <v>1969</v>
      </c>
      <c r="D1377" s="131" t="s">
        <v>1934</v>
      </c>
      <c r="E1377" s="91" t="s">
        <v>16</v>
      </c>
      <c r="F1377" s="97">
        <v>5</v>
      </c>
      <c r="G1377" s="97">
        <v>2</v>
      </c>
      <c r="H1377" s="23">
        <v>1735.1</v>
      </c>
      <c r="I1377" s="23">
        <v>0</v>
      </c>
      <c r="J1377" s="23">
        <v>1032.21</v>
      </c>
      <c r="K1377" s="23">
        <f t="shared" si="176"/>
        <v>14578427.5</v>
      </c>
      <c r="L1377" s="23">
        <v>0</v>
      </c>
      <c r="M1377" s="23">
        <v>0</v>
      </c>
      <c r="N1377" s="23">
        <v>0</v>
      </c>
      <c r="O1377" s="23">
        <f>[1]Лист1!$D$1999</f>
        <v>14578427.5</v>
      </c>
      <c r="P1377" s="23">
        <f t="shared" si="177"/>
        <v>8402.0676041726711</v>
      </c>
      <c r="Q1377" s="23">
        <v>9673</v>
      </c>
      <c r="R1377" s="23" t="s">
        <v>571</v>
      </c>
    </row>
    <row r="1378" spans="1:21" ht="30" customHeight="1" x14ac:dyDescent="0.3">
      <c r="A1378" s="60">
        <v>1315</v>
      </c>
      <c r="B1378" s="61" t="s">
        <v>1297</v>
      </c>
      <c r="C1378" s="91">
        <v>1941</v>
      </c>
      <c r="D1378" s="131" t="s">
        <v>1934</v>
      </c>
      <c r="E1378" s="131" t="s">
        <v>16</v>
      </c>
      <c r="F1378" s="97">
        <v>4</v>
      </c>
      <c r="G1378" s="97">
        <v>3</v>
      </c>
      <c r="H1378" s="23">
        <v>3480.3</v>
      </c>
      <c r="I1378" s="23">
        <v>0</v>
      </c>
      <c r="J1378" s="23">
        <v>2026.4</v>
      </c>
      <c r="K1378" s="23">
        <f t="shared" si="176"/>
        <v>20564491.5</v>
      </c>
      <c r="L1378" s="23">
        <v>0</v>
      </c>
      <c r="M1378" s="23">
        <v>0</v>
      </c>
      <c r="N1378" s="23">
        <v>0</v>
      </c>
      <c r="O1378" s="23">
        <f>[1]Лист1!$D$450</f>
        <v>20564491.5</v>
      </c>
      <c r="P1378" s="23">
        <f t="shared" si="177"/>
        <v>5908.8272562710108</v>
      </c>
      <c r="Q1378" s="23">
        <v>9673</v>
      </c>
      <c r="R1378" s="23" t="s">
        <v>573</v>
      </c>
      <c r="S1378" s="58"/>
      <c r="T1378" s="58"/>
      <c r="U1378" s="58"/>
    </row>
    <row r="1379" spans="1:21" ht="30" customHeight="1" x14ac:dyDescent="0.3">
      <c r="A1379" s="60">
        <v>1316</v>
      </c>
      <c r="B1379" s="61" t="s">
        <v>1630</v>
      </c>
      <c r="C1379" s="91">
        <v>1969</v>
      </c>
      <c r="D1379" s="131" t="s">
        <v>1934</v>
      </c>
      <c r="E1379" s="91" t="s">
        <v>16</v>
      </c>
      <c r="F1379" s="97">
        <v>5</v>
      </c>
      <c r="G1379" s="97">
        <v>6</v>
      </c>
      <c r="H1379" s="23">
        <v>6224.6</v>
      </c>
      <c r="I1379" s="23">
        <v>80.2</v>
      </c>
      <c r="J1379" s="23">
        <v>4476.1000000000004</v>
      </c>
      <c r="K1379" s="23">
        <f t="shared" si="176"/>
        <v>35034355</v>
      </c>
      <c r="L1379" s="23">
        <v>0</v>
      </c>
      <c r="M1379" s="23">
        <v>0</v>
      </c>
      <c r="N1379" s="23">
        <v>0</v>
      </c>
      <c r="O1379" s="23">
        <f>[1]Лист1!$D$2000</f>
        <v>35034355</v>
      </c>
      <c r="P1379" s="23">
        <f t="shared" si="177"/>
        <v>5628.3704977026637</v>
      </c>
      <c r="Q1379" s="23">
        <v>9673</v>
      </c>
      <c r="R1379" s="23" t="s">
        <v>571</v>
      </c>
      <c r="S1379" s="58"/>
      <c r="T1379" s="58"/>
      <c r="U1379" s="58"/>
    </row>
    <row r="1380" spans="1:21" s="62" customFormat="1" ht="30" customHeight="1" x14ac:dyDescent="0.3">
      <c r="A1380" s="60">
        <v>1317</v>
      </c>
      <c r="B1380" s="61" t="s">
        <v>1298</v>
      </c>
      <c r="C1380" s="106">
        <v>1959</v>
      </c>
      <c r="D1380" s="131" t="s">
        <v>1934</v>
      </c>
      <c r="E1380" s="91" t="s">
        <v>16</v>
      </c>
      <c r="F1380" s="97">
        <v>2</v>
      </c>
      <c r="G1380" s="97">
        <v>2</v>
      </c>
      <c r="H1380" s="23">
        <v>499.23</v>
      </c>
      <c r="I1380" s="23">
        <v>0</v>
      </c>
      <c r="J1380" s="23">
        <v>278.13</v>
      </c>
      <c r="K1380" s="23">
        <f t="shared" si="176"/>
        <v>3297307.75</v>
      </c>
      <c r="L1380" s="23">
        <v>0</v>
      </c>
      <c r="M1380" s="23">
        <v>0</v>
      </c>
      <c r="N1380" s="23">
        <v>0</v>
      </c>
      <c r="O1380" s="23">
        <f>[1]Лист1!$D$451</f>
        <v>3297307.75</v>
      </c>
      <c r="P1380" s="23">
        <f t="shared" si="177"/>
        <v>6604.7868717825449</v>
      </c>
      <c r="Q1380" s="23">
        <v>9673</v>
      </c>
      <c r="R1380" s="23" t="s">
        <v>573</v>
      </c>
      <c r="S1380" s="9"/>
      <c r="T1380" s="2"/>
      <c r="U1380" s="2"/>
    </row>
    <row r="1381" spans="1:21" ht="30" customHeight="1" x14ac:dyDescent="0.3">
      <c r="A1381" s="145">
        <v>1318</v>
      </c>
      <c r="B1381" s="151" t="s">
        <v>505</v>
      </c>
      <c r="C1381" s="166">
        <v>1994</v>
      </c>
      <c r="D1381" s="155" t="s">
        <v>1934</v>
      </c>
      <c r="E1381" s="155" t="s">
        <v>16</v>
      </c>
      <c r="F1381" s="147">
        <v>9</v>
      </c>
      <c r="G1381" s="147">
        <v>1</v>
      </c>
      <c r="H1381" s="149">
        <v>3474.3</v>
      </c>
      <c r="I1381" s="149">
        <v>41.1</v>
      </c>
      <c r="J1381" s="149">
        <v>3037.3</v>
      </c>
      <c r="K1381" s="23">
        <f t="shared" si="176"/>
        <v>8321560</v>
      </c>
      <c r="L1381" s="23">
        <v>0</v>
      </c>
      <c r="M1381" s="23">
        <v>0</v>
      </c>
      <c r="N1381" s="23">
        <v>0</v>
      </c>
      <c r="O1381" s="23">
        <f>[1]Лист1!$D$1256</f>
        <v>8321560</v>
      </c>
      <c r="P1381" s="23">
        <f t="shared" si="177"/>
        <v>2395.1760066776042</v>
      </c>
      <c r="Q1381" s="23">
        <v>9673</v>
      </c>
      <c r="R1381" s="23" t="s">
        <v>572</v>
      </c>
      <c r="S1381" s="58"/>
      <c r="T1381" s="58"/>
      <c r="U1381" s="58"/>
    </row>
    <row r="1382" spans="1:21" ht="30" customHeight="1" x14ac:dyDescent="0.3">
      <c r="A1382" s="146"/>
      <c r="B1382" s="152"/>
      <c r="C1382" s="167"/>
      <c r="D1382" s="156"/>
      <c r="E1382" s="156"/>
      <c r="F1382" s="148"/>
      <c r="G1382" s="148"/>
      <c r="H1382" s="150"/>
      <c r="I1382" s="150"/>
      <c r="J1382" s="150"/>
      <c r="K1382" s="23">
        <f t="shared" si="176"/>
        <v>3700000</v>
      </c>
      <c r="L1382" s="23">
        <v>0</v>
      </c>
      <c r="M1382" s="23">
        <v>0</v>
      </c>
      <c r="N1382" s="23">
        <v>0</v>
      </c>
      <c r="O1382" s="23">
        <f>[1]Лист1!$D$2001</f>
        <v>3700000</v>
      </c>
      <c r="P1382" s="23">
        <f>K1382/H1381</f>
        <v>1064.9627263045793</v>
      </c>
      <c r="Q1382" s="23">
        <v>9673</v>
      </c>
      <c r="R1382" s="130" t="s">
        <v>571</v>
      </c>
      <c r="S1382" s="58"/>
      <c r="T1382" s="58"/>
      <c r="U1382" s="58"/>
    </row>
    <row r="1383" spans="1:21" s="62" customFormat="1" ht="30" customHeight="1" x14ac:dyDescent="0.3">
      <c r="A1383" s="60">
        <v>1319</v>
      </c>
      <c r="B1383" s="61" t="s">
        <v>1299</v>
      </c>
      <c r="C1383" s="106">
        <v>1960</v>
      </c>
      <c r="D1383" s="131" t="s">
        <v>1934</v>
      </c>
      <c r="E1383" s="91" t="s">
        <v>16</v>
      </c>
      <c r="F1383" s="97">
        <v>3</v>
      </c>
      <c r="G1383" s="97">
        <v>3</v>
      </c>
      <c r="H1383" s="23">
        <v>2727.45</v>
      </c>
      <c r="I1383" s="23">
        <v>172.1</v>
      </c>
      <c r="J1383" s="23">
        <v>1429.55</v>
      </c>
      <c r="K1383" s="23">
        <f t="shared" si="176"/>
        <v>14931341.25</v>
      </c>
      <c r="L1383" s="23">
        <v>0</v>
      </c>
      <c r="M1383" s="23">
        <v>0</v>
      </c>
      <c r="N1383" s="23">
        <v>0</v>
      </c>
      <c r="O1383" s="23">
        <f>[1]Лист1!$D$452</f>
        <v>14931341.25</v>
      </c>
      <c r="P1383" s="23">
        <f t="shared" si="177"/>
        <v>5474.4692844965084</v>
      </c>
      <c r="Q1383" s="23">
        <v>9673</v>
      </c>
      <c r="R1383" s="23" t="s">
        <v>573</v>
      </c>
      <c r="S1383" s="9"/>
      <c r="T1383" s="2"/>
      <c r="U1383" s="2"/>
    </row>
    <row r="1384" spans="1:21" s="62" customFormat="1" ht="30" customHeight="1" x14ac:dyDescent="0.3">
      <c r="A1384" s="60">
        <v>1320</v>
      </c>
      <c r="B1384" s="61" t="s">
        <v>243</v>
      </c>
      <c r="C1384" s="91">
        <v>1963</v>
      </c>
      <c r="D1384" s="131" t="s">
        <v>1934</v>
      </c>
      <c r="E1384" s="91" t="s">
        <v>16</v>
      </c>
      <c r="F1384" s="97">
        <v>4</v>
      </c>
      <c r="G1384" s="97">
        <v>3</v>
      </c>
      <c r="H1384" s="23">
        <v>3526.2</v>
      </c>
      <c r="I1384" s="23">
        <v>187.9</v>
      </c>
      <c r="J1384" s="23">
        <v>1813.6</v>
      </c>
      <c r="K1384" s="23">
        <f t="shared" si="176"/>
        <v>11876874.799999999</v>
      </c>
      <c r="L1384" s="23">
        <v>0</v>
      </c>
      <c r="M1384" s="23">
        <v>0</v>
      </c>
      <c r="N1384" s="23">
        <v>0</v>
      </c>
      <c r="O1384" s="23">
        <f>[1]Лист1!$D$1257</f>
        <v>11876874.799999999</v>
      </c>
      <c r="P1384" s="23">
        <f t="shared" si="177"/>
        <v>3368.1795700754351</v>
      </c>
      <c r="Q1384" s="23">
        <v>9673</v>
      </c>
      <c r="R1384" s="23" t="s">
        <v>572</v>
      </c>
      <c r="S1384" s="9"/>
      <c r="T1384" s="2"/>
      <c r="U1384" s="2"/>
    </row>
    <row r="1385" spans="1:21" s="62" customFormat="1" ht="30" customHeight="1" x14ac:dyDescent="0.3">
      <c r="A1385" s="60">
        <v>1321</v>
      </c>
      <c r="B1385" s="61" t="s">
        <v>2162</v>
      </c>
      <c r="C1385" s="106">
        <v>1995</v>
      </c>
      <c r="D1385" s="131" t="s">
        <v>1934</v>
      </c>
      <c r="E1385" s="91" t="s">
        <v>18</v>
      </c>
      <c r="F1385" s="97">
        <v>9</v>
      </c>
      <c r="G1385" s="97">
        <v>7</v>
      </c>
      <c r="H1385" s="23">
        <v>15406.4</v>
      </c>
      <c r="I1385" s="23">
        <v>0</v>
      </c>
      <c r="J1385" s="23">
        <v>13693.5</v>
      </c>
      <c r="K1385" s="23">
        <f t="shared" si="176"/>
        <v>24700000</v>
      </c>
      <c r="L1385" s="23">
        <v>0</v>
      </c>
      <c r="M1385" s="23">
        <v>0</v>
      </c>
      <c r="N1385" s="23">
        <v>0</v>
      </c>
      <c r="O1385" s="23">
        <f>[1]Лист1!$D$1258</f>
        <v>24700000</v>
      </c>
      <c r="P1385" s="23">
        <f t="shared" si="177"/>
        <v>1603.2298265655832</v>
      </c>
      <c r="Q1385" s="23">
        <v>9673</v>
      </c>
      <c r="R1385" s="130" t="s">
        <v>572</v>
      </c>
      <c r="S1385" s="9"/>
      <c r="T1385" s="2"/>
      <c r="U1385" s="2"/>
    </row>
    <row r="1386" spans="1:21" s="62" customFormat="1" ht="30" customHeight="1" x14ac:dyDescent="0.3">
      <c r="A1386" s="60">
        <v>1322</v>
      </c>
      <c r="B1386" s="61" t="s">
        <v>2163</v>
      </c>
      <c r="C1386" s="106">
        <v>2002</v>
      </c>
      <c r="D1386" s="131" t="s">
        <v>1934</v>
      </c>
      <c r="E1386" s="91" t="s">
        <v>16</v>
      </c>
      <c r="F1386" s="97">
        <v>9</v>
      </c>
      <c r="G1386" s="97">
        <v>4</v>
      </c>
      <c r="H1386" s="23">
        <v>9377.2999999999993</v>
      </c>
      <c r="I1386" s="23">
        <v>0</v>
      </c>
      <c r="J1386" s="23">
        <v>8366</v>
      </c>
      <c r="K1386" s="23">
        <f t="shared" si="176"/>
        <v>14200000</v>
      </c>
      <c r="L1386" s="23">
        <v>0</v>
      </c>
      <c r="M1386" s="23">
        <v>0</v>
      </c>
      <c r="N1386" s="23">
        <v>0</v>
      </c>
      <c r="O1386" s="23">
        <f>[1]Лист1!$D$2002</f>
        <v>14200000</v>
      </c>
      <c r="P1386" s="23">
        <f t="shared" si="177"/>
        <v>1514.2951595875147</v>
      </c>
      <c r="Q1386" s="23">
        <v>9673</v>
      </c>
      <c r="R1386" s="130" t="s">
        <v>571</v>
      </c>
      <c r="S1386" s="9"/>
      <c r="T1386" s="2"/>
      <c r="U1386" s="2"/>
    </row>
    <row r="1387" spans="1:21" s="62" customFormat="1" ht="30" customHeight="1" x14ac:dyDescent="0.3">
      <c r="A1387" s="60">
        <v>1323</v>
      </c>
      <c r="B1387" s="61" t="s">
        <v>1300</v>
      </c>
      <c r="C1387" s="106">
        <v>1959</v>
      </c>
      <c r="D1387" s="131" t="s">
        <v>1934</v>
      </c>
      <c r="E1387" s="91" t="s">
        <v>16</v>
      </c>
      <c r="F1387" s="97">
        <v>2</v>
      </c>
      <c r="G1387" s="97">
        <v>2</v>
      </c>
      <c r="H1387" s="23">
        <v>852.7</v>
      </c>
      <c r="I1387" s="23">
        <v>0</v>
      </c>
      <c r="J1387" s="23">
        <v>431.7</v>
      </c>
      <c r="K1387" s="23">
        <f t="shared" si="176"/>
        <v>5282211.8000000007</v>
      </c>
      <c r="L1387" s="23">
        <v>0</v>
      </c>
      <c r="M1387" s="23">
        <v>0</v>
      </c>
      <c r="N1387" s="23">
        <v>0</v>
      </c>
      <c r="O1387" s="23">
        <f>[1]Лист1!$D$453</f>
        <v>5282211.8000000007</v>
      </c>
      <c r="P1387" s="23">
        <f t="shared" si="177"/>
        <v>6194.6895742934212</v>
      </c>
      <c r="Q1387" s="23">
        <v>9673</v>
      </c>
      <c r="R1387" s="23" t="s">
        <v>573</v>
      </c>
      <c r="S1387" s="9"/>
      <c r="T1387" s="2"/>
      <c r="U1387" s="2"/>
    </row>
    <row r="1388" spans="1:21" ht="30" customHeight="1" x14ac:dyDescent="0.3">
      <c r="A1388" s="60">
        <v>1324</v>
      </c>
      <c r="B1388" s="61" t="s">
        <v>1301</v>
      </c>
      <c r="C1388" s="106">
        <v>1956</v>
      </c>
      <c r="D1388" s="131" t="s">
        <v>1934</v>
      </c>
      <c r="E1388" s="91" t="s">
        <v>16</v>
      </c>
      <c r="F1388" s="97">
        <v>2</v>
      </c>
      <c r="G1388" s="97">
        <v>1</v>
      </c>
      <c r="H1388" s="23">
        <v>1281.5</v>
      </c>
      <c r="I1388" s="23">
        <v>0</v>
      </c>
      <c r="J1388" s="23">
        <v>712.2</v>
      </c>
      <c r="K1388" s="23">
        <f t="shared" ref="K1388:K1451" si="178">SUM(L1388:O1388)</f>
        <v>7267957.5</v>
      </c>
      <c r="L1388" s="23">
        <v>0</v>
      </c>
      <c r="M1388" s="23">
        <v>0</v>
      </c>
      <c r="N1388" s="23">
        <v>0</v>
      </c>
      <c r="O1388" s="23">
        <f>[1]Лист1!$D$454</f>
        <v>7267957.5</v>
      </c>
      <c r="P1388" s="23">
        <f t="shared" si="177"/>
        <v>5671.4455715957865</v>
      </c>
      <c r="Q1388" s="23">
        <v>9673</v>
      </c>
      <c r="R1388" s="23" t="s">
        <v>573</v>
      </c>
    </row>
    <row r="1389" spans="1:21" ht="30" customHeight="1" x14ac:dyDescent="0.3">
      <c r="A1389" s="60">
        <v>1325</v>
      </c>
      <c r="B1389" s="61" t="s">
        <v>1302</v>
      </c>
      <c r="C1389" s="106">
        <v>1959</v>
      </c>
      <c r="D1389" s="131" t="s">
        <v>1934</v>
      </c>
      <c r="E1389" s="91" t="s">
        <v>16</v>
      </c>
      <c r="F1389" s="97">
        <v>2</v>
      </c>
      <c r="G1389" s="97">
        <v>1</v>
      </c>
      <c r="H1389" s="23">
        <v>491.6</v>
      </c>
      <c r="I1389" s="23">
        <v>0</v>
      </c>
      <c r="J1389" s="23">
        <v>271.72000000000003</v>
      </c>
      <c r="K1389" s="23">
        <f t="shared" si="178"/>
        <v>3267360</v>
      </c>
      <c r="L1389" s="23">
        <v>0</v>
      </c>
      <c r="M1389" s="23">
        <v>0</v>
      </c>
      <c r="N1389" s="23">
        <v>0</v>
      </c>
      <c r="O1389" s="23">
        <f>[1]Лист1!$D$455</f>
        <v>3267360</v>
      </c>
      <c r="P1389" s="23">
        <f t="shared" si="177"/>
        <v>6646.3791700569564</v>
      </c>
      <c r="Q1389" s="23">
        <v>9673</v>
      </c>
      <c r="R1389" s="23" t="s">
        <v>573</v>
      </c>
      <c r="S1389" s="58"/>
      <c r="T1389" s="58"/>
      <c r="U1389" s="58"/>
    </row>
    <row r="1390" spans="1:21" s="62" customFormat="1" ht="30" customHeight="1" x14ac:dyDescent="0.3">
      <c r="A1390" s="60">
        <v>1326</v>
      </c>
      <c r="B1390" s="61" t="s">
        <v>1303</v>
      </c>
      <c r="C1390" s="106">
        <v>1956</v>
      </c>
      <c r="D1390" s="131" t="s">
        <v>1934</v>
      </c>
      <c r="E1390" s="91" t="s">
        <v>16</v>
      </c>
      <c r="F1390" s="97">
        <v>2</v>
      </c>
      <c r="G1390" s="97">
        <v>1</v>
      </c>
      <c r="H1390" s="23">
        <v>1293.57</v>
      </c>
      <c r="I1390" s="23">
        <v>0</v>
      </c>
      <c r="J1390" s="23">
        <v>726.25</v>
      </c>
      <c r="K1390" s="23">
        <f t="shared" si="178"/>
        <v>7315332.25</v>
      </c>
      <c r="L1390" s="23">
        <v>0</v>
      </c>
      <c r="M1390" s="23">
        <v>0</v>
      </c>
      <c r="N1390" s="23">
        <v>0</v>
      </c>
      <c r="O1390" s="23">
        <f>[1]Лист1!$D$456</f>
        <v>7315332.25</v>
      </c>
      <c r="P1390" s="23">
        <f t="shared" si="177"/>
        <v>5655.1498952511274</v>
      </c>
      <c r="Q1390" s="23">
        <v>9673</v>
      </c>
      <c r="R1390" s="23" t="s">
        <v>573</v>
      </c>
      <c r="S1390" s="9"/>
      <c r="T1390" s="2"/>
      <c r="U1390" s="2"/>
    </row>
    <row r="1391" spans="1:21" s="62" customFormat="1" ht="30" customHeight="1" x14ac:dyDescent="0.3">
      <c r="A1391" s="60">
        <v>1327</v>
      </c>
      <c r="B1391" s="61" t="s">
        <v>1304</v>
      </c>
      <c r="C1391" s="91">
        <v>1953</v>
      </c>
      <c r="D1391" s="131" t="s">
        <v>1934</v>
      </c>
      <c r="E1391" s="91" t="s">
        <v>16</v>
      </c>
      <c r="F1391" s="97">
        <v>2</v>
      </c>
      <c r="G1391" s="97">
        <v>2</v>
      </c>
      <c r="H1391" s="23">
        <v>690.1</v>
      </c>
      <c r="I1391" s="23">
        <v>0</v>
      </c>
      <c r="J1391" s="23">
        <v>371.43</v>
      </c>
      <c r="K1391" s="23">
        <f t="shared" si="178"/>
        <v>4603871.1000000006</v>
      </c>
      <c r="L1391" s="23">
        <v>0</v>
      </c>
      <c r="M1391" s="23">
        <v>0</v>
      </c>
      <c r="N1391" s="23">
        <v>0</v>
      </c>
      <c r="O1391" s="23">
        <f>[1]Лист1!$D$457</f>
        <v>4603871.1000000006</v>
      </c>
      <c r="P1391" s="23">
        <f t="shared" si="177"/>
        <v>6671.3100999855096</v>
      </c>
      <c r="Q1391" s="23">
        <v>9673</v>
      </c>
      <c r="R1391" s="23" t="s">
        <v>573</v>
      </c>
      <c r="S1391" s="9"/>
      <c r="T1391" s="2"/>
      <c r="U1391" s="2"/>
    </row>
    <row r="1392" spans="1:21" s="62" customFormat="1" ht="30" customHeight="1" x14ac:dyDescent="0.3">
      <c r="A1392" s="60">
        <v>1328</v>
      </c>
      <c r="B1392" s="61" t="s">
        <v>1305</v>
      </c>
      <c r="C1392" s="91">
        <v>1952</v>
      </c>
      <c r="D1392" s="131" t="s">
        <v>1934</v>
      </c>
      <c r="E1392" s="91" t="s">
        <v>16</v>
      </c>
      <c r="F1392" s="97">
        <v>2</v>
      </c>
      <c r="G1392" s="97">
        <v>2</v>
      </c>
      <c r="H1392" s="23">
        <v>735.89</v>
      </c>
      <c r="I1392" s="23">
        <v>0</v>
      </c>
      <c r="J1392" s="23">
        <v>436.91</v>
      </c>
      <c r="K1392" s="23">
        <f t="shared" si="178"/>
        <v>4638808.25</v>
      </c>
      <c r="L1392" s="23">
        <v>0</v>
      </c>
      <c r="M1392" s="23">
        <v>0</v>
      </c>
      <c r="N1392" s="23">
        <v>0</v>
      </c>
      <c r="O1392" s="23">
        <f>[1]Лист1!$D$458</f>
        <v>4638808.25</v>
      </c>
      <c r="P1392" s="23">
        <f t="shared" si="177"/>
        <v>6303.670725244262</v>
      </c>
      <c r="Q1392" s="23">
        <v>9673</v>
      </c>
      <c r="R1392" s="23" t="s">
        <v>573</v>
      </c>
      <c r="S1392" s="9"/>
      <c r="T1392" s="2"/>
      <c r="U1392" s="2"/>
    </row>
    <row r="1393" spans="1:21" ht="30" customHeight="1" x14ac:dyDescent="0.3">
      <c r="A1393" s="60">
        <v>1329</v>
      </c>
      <c r="B1393" s="61" t="s">
        <v>1306</v>
      </c>
      <c r="C1393" s="91">
        <v>1954</v>
      </c>
      <c r="D1393" s="131" t="s">
        <v>1934</v>
      </c>
      <c r="E1393" s="91" t="s">
        <v>16</v>
      </c>
      <c r="F1393" s="97">
        <v>2</v>
      </c>
      <c r="G1393" s="97">
        <v>2</v>
      </c>
      <c r="H1393" s="23">
        <v>728.83</v>
      </c>
      <c r="I1393" s="23">
        <v>0</v>
      </c>
      <c r="J1393" s="23">
        <v>484.16</v>
      </c>
      <c r="K1393" s="23">
        <f t="shared" si="178"/>
        <v>4611097.75</v>
      </c>
      <c r="L1393" s="23">
        <v>0</v>
      </c>
      <c r="M1393" s="23">
        <v>0</v>
      </c>
      <c r="N1393" s="23">
        <v>0</v>
      </c>
      <c r="O1393" s="23">
        <f>[1]Лист1!$D$459</f>
        <v>4611097.75</v>
      </c>
      <c r="P1393" s="23">
        <f t="shared" si="177"/>
        <v>6326.7123334659655</v>
      </c>
      <c r="Q1393" s="23">
        <v>9673</v>
      </c>
      <c r="R1393" s="23" t="s">
        <v>573</v>
      </c>
    </row>
    <row r="1394" spans="1:21" ht="30" customHeight="1" x14ac:dyDescent="0.3">
      <c r="A1394" s="60">
        <v>1330</v>
      </c>
      <c r="B1394" s="61" t="s">
        <v>1307</v>
      </c>
      <c r="C1394" s="87">
        <v>1959</v>
      </c>
      <c r="D1394" s="131" t="s">
        <v>1934</v>
      </c>
      <c r="E1394" s="131" t="s">
        <v>16</v>
      </c>
      <c r="F1394" s="87">
        <v>2</v>
      </c>
      <c r="G1394" s="87">
        <v>2</v>
      </c>
      <c r="H1394" s="23">
        <v>833.73</v>
      </c>
      <c r="I1394" s="23">
        <v>0</v>
      </c>
      <c r="J1394" s="23">
        <v>450.83</v>
      </c>
      <c r="K1394" s="23">
        <f t="shared" si="178"/>
        <v>5210380.25</v>
      </c>
      <c r="L1394" s="23">
        <v>0</v>
      </c>
      <c r="M1394" s="23">
        <v>0</v>
      </c>
      <c r="N1394" s="23">
        <v>0</v>
      </c>
      <c r="O1394" s="23">
        <f>[1]Лист1!$D$460</f>
        <v>5210380.25</v>
      </c>
      <c r="P1394" s="23">
        <f t="shared" si="177"/>
        <v>6249.4815467837307</v>
      </c>
      <c r="Q1394" s="23">
        <v>9673</v>
      </c>
      <c r="R1394" s="23" t="s">
        <v>573</v>
      </c>
      <c r="S1394" s="74"/>
    </row>
    <row r="1395" spans="1:21" ht="30" customHeight="1" x14ac:dyDescent="0.3">
      <c r="A1395" s="60">
        <v>1331</v>
      </c>
      <c r="B1395" s="61" t="s">
        <v>1308</v>
      </c>
      <c r="C1395" s="91">
        <v>1954</v>
      </c>
      <c r="D1395" s="131" t="s">
        <v>1934</v>
      </c>
      <c r="E1395" s="91" t="s">
        <v>16</v>
      </c>
      <c r="F1395" s="97">
        <v>2</v>
      </c>
      <c r="G1395" s="97">
        <v>2</v>
      </c>
      <c r="H1395" s="23">
        <v>713.1</v>
      </c>
      <c r="I1395" s="23">
        <v>0</v>
      </c>
      <c r="J1395" s="23">
        <v>468.45</v>
      </c>
      <c r="K1395" s="23">
        <f t="shared" si="178"/>
        <v>4549357.5</v>
      </c>
      <c r="L1395" s="23">
        <v>0</v>
      </c>
      <c r="M1395" s="23">
        <v>0</v>
      </c>
      <c r="N1395" s="23">
        <v>0</v>
      </c>
      <c r="O1395" s="23">
        <f>[1]Лист1!$D$461</f>
        <v>4549357.5</v>
      </c>
      <c r="P1395" s="23">
        <f t="shared" si="177"/>
        <v>6379.6907867059317</v>
      </c>
      <c r="Q1395" s="23">
        <v>9673</v>
      </c>
      <c r="R1395" s="23" t="s">
        <v>573</v>
      </c>
      <c r="S1395" s="58"/>
      <c r="T1395" s="58"/>
      <c r="U1395" s="58"/>
    </row>
    <row r="1396" spans="1:21" s="62" customFormat="1" ht="30" customHeight="1" x14ac:dyDescent="0.3">
      <c r="A1396" s="60">
        <v>1332</v>
      </c>
      <c r="B1396" s="61" t="s">
        <v>1309</v>
      </c>
      <c r="C1396" s="87">
        <v>1959</v>
      </c>
      <c r="D1396" s="131" t="s">
        <v>1934</v>
      </c>
      <c r="E1396" s="131" t="s">
        <v>16</v>
      </c>
      <c r="F1396" s="97">
        <v>2</v>
      </c>
      <c r="G1396" s="97">
        <v>1</v>
      </c>
      <c r="H1396" s="23">
        <v>909.9</v>
      </c>
      <c r="I1396" s="23">
        <v>0</v>
      </c>
      <c r="J1396" s="23">
        <v>610.1</v>
      </c>
      <c r="K1396" s="23">
        <f t="shared" si="178"/>
        <v>5454207.7999999998</v>
      </c>
      <c r="L1396" s="23">
        <v>0</v>
      </c>
      <c r="M1396" s="23">
        <v>0</v>
      </c>
      <c r="N1396" s="23">
        <v>0</v>
      </c>
      <c r="O1396" s="23">
        <f>[1]Лист1!$D$462</f>
        <v>5454207.7999999998</v>
      </c>
      <c r="P1396" s="23">
        <f t="shared" si="177"/>
        <v>5994.2936586438072</v>
      </c>
      <c r="Q1396" s="23">
        <v>9673</v>
      </c>
      <c r="R1396" s="23" t="s">
        <v>573</v>
      </c>
      <c r="S1396" s="9"/>
      <c r="T1396" s="2"/>
      <c r="U1396" s="2"/>
    </row>
    <row r="1397" spans="1:21" s="62" customFormat="1" ht="30" customHeight="1" x14ac:dyDescent="0.3">
      <c r="A1397" s="60">
        <v>1333</v>
      </c>
      <c r="B1397" s="61" t="s">
        <v>2164</v>
      </c>
      <c r="C1397" s="91">
        <v>1990</v>
      </c>
      <c r="D1397" s="131" t="s">
        <v>1934</v>
      </c>
      <c r="E1397" s="131" t="s">
        <v>18</v>
      </c>
      <c r="F1397" s="97">
        <v>9</v>
      </c>
      <c r="G1397" s="97">
        <v>3</v>
      </c>
      <c r="H1397" s="23">
        <v>8298.7999999999993</v>
      </c>
      <c r="I1397" s="23">
        <v>0</v>
      </c>
      <c r="J1397" s="23">
        <v>39.9</v>
      </c>
      <c r="K1397" s="23">
        <f t="shared" si="178"/>
        <v>10700000</v>
      </c>
      <c r="L1397" s="23">
        <v>0</v>
      </c>
      <c r="M1397" s="23">
        <v>0</v>
      </c>
      <c r="N1397" s="23">
        <v>0</v>
      </c>
      <c r="O1397" s="23">
        <f>[1]Лист1!$D$2003</f>
        <v>10700000</v>
      </c>
      <c r="P1397" s="23">
        <f t="shared" si="177"/>
        <v>1289.3430375475973</v>
      </c>
      <c r="Q1397" s="23">
        <v>9673</v>
      </c>
      <c r="R1397" s="130" t="s">
        <v>571</v>
      </c>
      <c r="S1397" s="9"/>
      <c r="T1397" s="2"/>
      <c r="U1397" s="2"/>
    </row>
    <row r="1398" spans="1:21" s="62" customFormat="1" ht="30" customHeight="1" x14ac:dyDescent="0.3">
      <c r="A1398" s="60">
        <v>1334</v>
      </c>
      <c r="B1398" s="61" t="s">
        <v>1310</v>
      </c>
      <c r="C1398" s="91">
        <v>1946</v>
      </c>
      <c r="D1398" s="131" t="s">
        <v>1934</v>
      </c>
      <c r="E1398" s="131" t="s">
        <v>16</v>
      </c>
      <c r="F1398" s="97">
        <v>3</v>
      </c>
      <c r="G1398" s="97">
        <v>1</v>
      </c>
      <c r="H1398" s="23">
        <v>501.6</v>
      </c>
      <c r="I1398" s="23">
        <v>0</v>
      </c>
      <c r="J1398" s="23">
        <v>296.8</v>
      </c>
      <c r="K1398" s="23">
        <f t="shared" si="178"/>
        <v>2068780.0000000002</v>
      </c>
      <c r="L1398" s="23">
        <v>0</v>
      </c>
      <c r="M1398" s="23">
        <v>0</v>
      </c>
      <c r="N1398" s="23">
        <v>0</v>
      </c>
      <c r="O1398" s="23">
        <f>[1]Лист1!$D$463</f>
        <v>2068780.0000000002</v>
      </c>
      <c r="P1398" s="23">
        <f t="shared" si="177"/>
        <v>4124.3620414673051</v>
      </c>
      <c r="Q1398" s="23">
        <v>9673</v>
      </c>
      <c r="R1398" s="23" t="s">
        <v>573</v>
      </c>
      <c r="S1398" s="9"/>
      <c r="T1398" s="2"/>
      <c r="U1398" s="2"/>
    </row>
    <row r="1399" spans="1:21" s="62" customFormat="1" ht="30" customHeight="1" x14ac:dyDescent="0.3">
      <c r="A1399" s="60">
        <v>1335</v>
      </c>
      <c r="B1399" s="142" t="s">
        <v>393</v>
      </c>
      <c r="C1399" s="106">
        <v>1960</v>
      </c>
      <c r="D1399" s="131" t="s">
        <v>1934</v>
      </c>
      <c r="E1399" s="91" t="s">
        <v>16</v>
      </c>
      <c r="F1399" s="97">
        <v>4</v>
      </c>
      <c r="G1399" s="97">
        <v>2</v>
      </c>
      <c r="H1399" s="23">
        <v>1575.3</v>
      </c>
      <c r="I1399" s="23">
        <v>0</v>
      </c>
      <c r="J1399" s="23">
        <v>1274.4000000000001</v>
      </c>
      <c r="K1399" s="23">
        <f t="shared" si="178"/>
        <v>3303991.67</v>
      </c>
      <c r="L1399" s="23">
        <v>0</v>
      </c>
      <c r="M1399" s="23">
        <v>0</v>
      </c>
      <c r="N1399" s="23">
        <v>0</v>
      </c>
      <c r="O1399" s="23">
        <f>[1]Лист1!$D$464</f>
        <v>3303991.67</v>
      </c>
      <c r="P1399" s="23">
        <f t="shared" si="177"/>
        <v>2097.3729892718848</v>
      </c>
      <c r="Q1399" s="23">
        <v>9673</v>
      </c>
      <c r="R1399" s="23" t="s">
        <v>573</v>
      </c>
      <c r="S1399" s="9"/>
      <c r="T1399" s="2"/>
      <c r="U1399" s="2"/>
    </row>
    <row r="1400" spans="1:21" s="62" customFormat="1" ht="30" customHeight="1" x14ac:dyDescent="0.3">
      <c r="A1400" s="60">
        <v>1336</v>
      </c>
      <c r="B1400" s="142" t="s">
        <v>1500</v>
      </c>
      <c r="C1400" s="106">
        <v>1961</v>
      </c>
      <c r="D1400" s="131" t="s">
        <v>1934</v>
      </c>
      <c r="E1400" s="91" t="s">
        <v>16</v>
      </c>
      <c r="F1400" s="97">
        <v>3</v>
      </c>
      <c r="G1400" s="97">
        <v>2</v>
      </c>
      <c r="H1400" s="23">
        <v>1968.47</v>
      </c>
      <c r="I1400" s="23">
        <v>0</v>
      </c>
      <c r="J1400" s="23">
        <v>966.37</v>
      </c>
      <c r="K1400" s="23">
        <f t="shared" si="178"/>
        <v>11014594.75</v>
      </c>
      <c r="L1400" s="23">
        <v>0</v>
      </c>
      <c r="M1400" s="23">
        <v>0</v>
      </c>
      <c r="N1400" s="23">
        <v>0</v>
      </c>
      <c r="O1400" s="23">
        <f>[1]Лист1!$D$1259</f>
        <v>11014594.75</v>
      </c>
      <c r="P1400" s="23">
        <f t="shared" si="177"/>
        <v>5595.5105996027369</v>
      </c>
      <c r="Q1400" s="23">
        <v>9673</v>
      </c>
      <c r="R1400" s="23" t="s">
        <v>572</v>
      </c>
      <c r="S1400" s="9"/>
      <c r="T1400" s="2"/>
      <c r="U1400" s="2"/>
    </row>
    <row r="1401" spans="1:21" s="62" customFormat="1" ht="30" customHeight="1" x14ac:dyDescent="0.3">
      <c r="A1401" s="145">
        <v>1337</v>
      </c>
      <c r="B1401" s="185" t="s">
        <v>465</v>
      </c>
      <c r="C1401" s="153">
        <v>1946</v>
      </c>
      <c r="D1401" s="155" t="s">
        <v>1934</v>
      </c>
      <c r="E1401" s="155" t="s">
        <v>16</v>
      </c>
      <c r="F1401" s="147">
        <v>2</v>
      </c>
      <c r="G1401" s="147">
        <v>1</v>
      </c>
      <c r="H1401" s="149">
        <v>858.7</v>
      </c>
      <c r="I1401" s="149">
        <v>0</v>
      </c>
      <c r="J1401" s="149">
        <v>416.3</v>
      </c>
      <c r="K1401" s="23">
        <f t="shared" si="178"/>
        <v>6796297.5</v>
      </c>
      <c r="L1401" s="23">
        <v>0</v>
      </c>
      <c r="M1401" s="23">
        <v>0</v>
      </c>
      <c r="N1401" s="23">
        <v>0</v>
      </c>
      <c r="O1401" s="23">
        <f>[1]Лист1!$D$1260</f>
        <v>6796297.5</v>
      </c>
      <c r="P1401" s="23">
        <f t="shared" si="177"/>
        <v>7914.6354955164779</v>
      </c>
      <c r="Q1401" s="23">
        <v>9673</v>
      </c>
      <c r="R1401" s="23" t="s">
        <v>572</v>
      </c>
      <c r="S1401" s="9"/>
      <c r="T1401" s="2"/>
      <c r="U1401" s="2"/>
    </row>
    <row r="1402" spans="1:21" ht="30" customHeight="1" x14ac:dyDescent="0.3">
      <c r="A1402" s="146"/>
      <c r="B1402" s="186"/>
      <c r="C1402" s="154"/>
      <c r="D1402" s="156"/>
      <c r="E1402" s="156"/>
      <c r="F1402" s="148"/>
      <c r="G1402" s="148"/>
      <c r="H1402" s="150"/>
      <c r="I1402" s="150"/>
      <c r="J1402" s="150"/>
      <c r="K1402" s="23">
        <f t="shared" si="178"/>
        <v>5425000</v>
      </c>
      <c r="L1402" s="23">
        <v>0</v>
      </c>
      <c r="M1402" s="23">
        <v>0</v>
      </c>
      <c r="N1402" s="23">
        <v>0</v>
      </c>
      <c r="O1402" s="23">
        <f>[1]Лист1!$D$465</f>
        <v>5425000</v>
      </c>
      <c r="P1402" s="23">
        <f>K1402/H1401</f>
        <v>6317.6895306859205</v>
      </c>
      <c r="Q1402" s="23">
        <v>9673</v>
      </c>
      <c r="R1402" s="23" t="s">
        <v>573</v>
      </c>
    </row>
    <row r="1403" spans="1:21" ht="30" customHeight="1" x14ac:dyDescent="0.3">
      <c r="A1403" s="60">
        <v>1338</v>
      </c>
      <c r="B1403" s="142" t="s">
        <v>1311</v>
      </c>
      <c r="C1403" s="106">
        <v>1959</v>
      </c>
      <c r="D1403" s="131" t="s">
        <v>1934</v>
      </c>
      <c r="E1403" s="91" t="s">
        <v>16</v>
      </c>
      <c r="F1403" s="97">
        <v>3</v>
      </c>
      <c r="G1403" s="97">
        <v>2</v>
      </c>
      <c r="H1403" s="23">
        <v>1966.24</v>
      </c>
      <c r="I1403" s="23">
        <v>0</v>
      </c>
      <c r="J1403" s="23">
        <v>975.35</v>
      </c>
      <c r="K1403" s="23">
        <f t="shared" si="178"/>
        <v>14006642</v>
      </c>
      <c r="L1403" s="23">
        <v>0</v>
      </c>
      <c r="M1403" s="23">
        <v>0</v>
      </c>
      <c r="N1403" s="23">
        <v>0</v>
      </c>
      <c r="O1403" s="23">
        <f>[1]Лист1!$D$466</f>
        <v>14006642</v>
      </c>
      <c r="P1403" s="23">
        <f t="shared" si="177"/>
        <v>7123.5668077142163</v>
      </c>
      <c r="Q1403" s="23">
        <v>9673</v>
      </c>
      <c r="R1403" s="23" t="s">
        <v>573</v>
      </c>
      <c r="S1403" s="58"/>
      <c r="T1403" s="58"/>
      <c r="U1403" s="58"/>
    </row>
    <row r="1404" spans="1:21" ht="30" customHeight="1" x14ac:dyDescent="0.3">
      <c r="A1404" s="60">
        <v>1339</v>
      </c>
      <c r="B1404" s="142" t="s">
        <v>244</v>
      </c>
      <c r="C1404" s="91">
        <v>1962</v>
      </c>
      <c r="D1404" s="131" t="s">
        <v>1934</v>
      </c>
      <c r="E1404" s="91" t="s">
        <v>16</v>
      </c>
      <c r="F1404" s="97">
        <v>3</v>
      </c>
      <c r="G1404" s="97">
        <v>2</v>
      </c>
      <c r="H1404" s="23">
        <v>1916.03</v>
      </c>
      <c r="I1404" s="23">
        <v>0</v>
      </c>
      <c r="J1404" s="23">
        <v>961.83</v>
      </c>
      <c r="K1404" s="23">
        <f t="shared" si="178"/>
        <v>13809567.75</v>
      </c>
      <c r="L1404" s="23">
        <v>0</v>
      </c>
      <c r="M1404" s="23">
        <v>0</v>
      </c>
      <c r="N1404" s="23">
        <v>0</v>
      </c>
      <c r="O1404" s="23">
        <f>[1]Лист1!$D$1261</f>
        <v>13809567.75</v>
      </c>
      <c r="P1404" s="23">
        <f t="shared" si="177"/>
        <v>7207.3859751674036</v>
      </c>
      <c r="Q1404" s="23">
        <v>9673</v>
      </c>
      <c r="R1404" s="23" t="s">
        <v>572</v>
      </c>
    </row>
    <row r="1405" spans="1:21" s="62" customFormat="1" ht="30" customHeight="1" x14ac:dyDescent="0.3">
      <c r="A1405" s="60">
        <v>1340</v>
      </c>
      <c r="B1405" s="142" t="s">
        <v>527</v>
      </c>
      <c r="C1405" s="106">
        <v>1959</v>
      </c>
      <c r="D1405" s="131" t="s">
        <v>1934</v>
      </c>
      <c r="E1405" s="91" t="s">
        <v>16</v>
      </c>
      <c r="F1405" s="97">
        <v>3</v>
      </c>
      <c r="G1405" s="97">
        <v>2</v>
      </c>
      <c r="H1405" s="23">
        <v>2136</v>
      </c>
      <c r="I1405" s="23">
        <v>0</v>
      </c>
      <c r="J1405" s="23">
        <v>1056.0999999999999</v>
      </c>
      <c r="K1405" s="23">
        <f t="shared" si="178"/>
        <v>8483800</v>
      </c>
      <c r="L1405" s="23">
        <v>0</v>
      </c>
      <c r="M1405" s="23">
        <v>0</v>
      </c>
      <c r="N1405" s="23">
        <v>0</v>
      </c>
      <c r="O1405" s="23">
        <f>[1]Лист1!$D$467</f>
        <v>8483800</v>
      </c>
      <c r="P1405" s="23">
        <f t="shared" si="177"/>
        <v>3971.8164794007489</v>
      </c>
      <c r="Q1405" s="23">
        <v>9673</v>
      </c>
      <c r="R1405" s="23" t="s">
        <v>573</v>
      </c>
      <c r="S1405" s="9"/>
      <c r="T1405" s="2"/>
      <c r="U1405" s="2"/>
    </row>
    <row r="1406" spans="1:21" ht="30" customHeight="1" x14ac:dyDescent="0.3">
      <c r="A1406" s="60">
        <v>1341</v>
      </c>
      <c r="B1406" s="61" t="s">
        <v>1501</v>
      </c>
      <c r="C1406" s="106">
        <v>1961</v>
      </c>
      <c r="D1406" s="131" t="s">
        <v>1934</v>
      </c>
      <c r="E1406" s="91" t="s">
        <v>16</v>
      </c>
      <c r="F1406" s="97">
        <v>4</v>
      </c>
      <c r="G1406" s="97">
        <v>2</v>
      </c>
      <c r="H1406" s="23">
        <v>2204.52</v>
      </c>
      <c r="I1406" s="23">
        <v>74.8</v>
      </c>
      <c r="J1406" s="23">
        <v>1219.6300000000001</v>
      </c>
      <c r="K1406" s="23">
        <f t="shared" si="178"/>
        <v>15692091</v>
      </c>
      <c r="L1406" s="23">
        <v>0</v>
      </c>
      <c r="M1406" s="23">
        <v>0</v>
      </c>
      <c r="N1406" s="23">
        <v>0</v>
      </c>
      <c r="O1406" s="23">
        <f>[1]Лист1!$D$1262</f>
        <v>15692091</v>
      </c>
      <c r="P1406" s="23">
        <f t="shared" si="177"/>
        <v>7118.1440857873822</v>
      </c>
      <c r="Q1406" s="23">
        <v>9673</v>
      </c>
      <c r="R1406" s="23" t="s">
        <v>572</v>
      </c>
      <c r="S1406" s="58"/>
      <c r="T1406" s="58"/>
      <c r="U1406" s="58"/>
    </row>
    <row r="1407" spans="1:21" s="62" customFormat="1" ht="30" customHeight="1" x14ac:dyDescent="0.3">
      <c r="A1407" s="60">
        <v>1342</v>
      </c>
      <c r="B1407" s="61" t="s">
        <v>245</v>
      </c>
      <c r="C1407" s="91">
        <v>1962</v>
      </c>
      <c r="D1407" s="131" t="s">
        <v>1934</v>
      </c>
      <c r="E1407" s="91" t="s">
        <v>16</v>
      </c>
      <c r="F1407" s="97">
        <v>4</v>
      </c>
      <c r="G1407" s="97">
        <v>3</v>
      </c>
      <c r="H1407" s="23">
        <v>4243.6899999999996</v>
      </c>
      <c r="I1407" s="23">
        <v>380.9</v>
      </c>
      <c r="J1407" s="23">
        <v>2528.79</v>
      </c>
      <c r="K1407" s="23">
        <f t="shared" si="178"/>
        <v>23695833.25</v>
      </c>
      <c r="L1407" s="23">
        <v>0</v>
      </c>
      <c r="M1407" s="23">
        <v>0</v>
      </c>
      <c r="N1407" s="23">
        <v>0</v>
      </c>
      <c r="O1407" s="23">
        <f>[1]Лист1!$D$1263</f>
        <v>23695833.25</v>
      </c>
      <c r="P1407" s="23">
        <f t="shared" si="177"/>
        <v>5583.7804481477215</v>
      </c>
      <c r="Q1407" s="23">
        <v>9673</v>
      </c>
      <c r="R1407" s="23" t="s">
        <v>572</v>
      </c>
      <c r="S1407" s="9"/>
      <c r="T1407" s="2"/>
      <c r="U1407" s="2"/>
    </row>
    <row r="1408" spans="1:21" s="62" customFormat="1" ht="30" customHeight="1" x14ac:dyDescent="0.3">
      <c r="A1408" s="60">
        <v>1343</v>
      </c>
      <c r="B1408" s="61" t="s">
        <v>1502</v>
      </c>
      <c r="C1408" s="106">
        <v>1961</v>
      </c>
      <c r="D1408" s="131" t="s">
        <v>1934</v>
      </c>
      <c r="E1408" s="91" t="s">
        <v>16</v>
      </c>
      <c r="F1408" s="97">
        <v>4</v>
      </c>
      <c r="G1408" s="97">
        <v>3</v>
      </c>
      <c r="H1408" s="23">
        <v>3337.43</v>
      </c>
      <c r="I1408" s="23">
        <v>0</v>
      </c>
      <c r="J1408" s="23">
        <v>2366.4499999999998</v>
      </c>
      <c r="K1408" s="23">
        <f t="shared" si="178"/>
        <v>19388562.75</v>
      </c>
      <c r="L1408" s="23">
        <v>0</v>
      </c>
      <c r="M1408" s="23">
        <v>0</v>
      </c>
      <c r="N1408" s="23">
        <v>0</v>
      </c>
      <c r="O1408" s="23">
        <f>[1]Лист1!$D$1264</f>
        <v>19388562.75</v>
      </c>
      <c r="P1408" s="23">
        <f t="shared" si="177"/>
        <v>5809.4290367138792</v>
      </c>
      <c r="Q1408" s="23">
        <v>9673</v>
      </c>
      <c r="R1408" s="23" t="s">
        <v>572</v>
      </c>
      <c r="S1408" s="9"/>
      <c r="T1408" s="2"/>
      <c r="U1408" s="2"/>
    </row>
    <row r="1409" spans="1:21" s="62" customFormat="1" ht="30" customHeight="1" x14ac:dyDescent="0.3">
      <c r="A1409" s="60">
        <v>1344</v>
      </c>
      <c r="B1409" s="61" t="s">
        <v>254</v>
      </c>
      <c r="C1409" s="91">
        <v>1966</v>
      </c>
      <c r="D1409" s="131" t="s">
        <v>1934</v>
      </c>
      <c r="E1409" s="91" t="s">
        <v>16</v>
      </c>
      <c r="F1409" s="97">
        <v>5</v>
      </c>
      <c r="G1409" s="97">
        <v>2</v>
      </c>
      <c r="H1409" s="23">
        <v>2089.46</v>
      </c>
      <c r="I1409" s="23">
        <v>73</v>
      </c>
      <c r="J1409" s="23">
        <v>1540.46</v>
      </c>
      <c r="K1409" s="23">
        <f t="shared" si="178"/>
        <v>13177430.5</v>
      </c>
      <c r="L1409" s="23">
        <v>0</v>
      </c>
      <c r="M1409" s="23">
        <v>0</v>
      </c>
      <c r="N1409" s="23">
        <v>0</v>
      </c>
      <c r="O1409" s="23">
        <f>[1]Лист1!$D$1265</f>
        <v>13177430.5</v>
      </c>
      <c r="P1409" s="23">
        <f t="shared" si="177"/>
        <v>6306.6201315172339</v>
      </c>
      <c r="Q1409" s="23">
        <v>9673</v>
      </c>
      <c r="R1409" s="23" t="s">
        <v>572</v>
      </c>
      <c r="S1409" s="9"/>
      <c r="T1409" s="2"/>
      <c r="U1409" s="2"/>
    </row>
    <row r="1410" spans="1:21" s="62" customFormat="1" ht="30" customHeight="1" x14ac:dyDescent="0.3">
      <c r="A1410" s="145">
        <v>1345</v>
      </c>
      <c r="B1410" s="151" t="s">
        <v>255</v>
      </c>
      <c r="C1410" s="153">
        <v>1963</v>
      </c>
      <c r="D1410" s="155" t="s">
        <v>1934</v>
      </c>
      <c r="E1410" s="153" t="s">
        <v>16</v>
      </c>
      <c r="F1410" s="147">
        <v>4</v>
      </c>
      <c r="G1410" s="147">
        <v>3</v>
      </c>
      <c r="H1410" s="149">
        <v>4052.9</v>
      </c>
      <c r="I1410" s="149">
        <v>0</v>
      </c>
      <c r="J1410" s="149">
        <v>2387.91</v>
      </c>
      <c r="K1410" s="23">
        <f t="shared" si="178"/>
        <v>18888250.899999999</v>
      </c>
      <c r="L1410" s="23">
        <v>0</v>
      </c>
      <c r="M1410" s="23">
        <v>0</v>
      </c>
      <c r="N1410" s="23">
        <v>0</v>
      </c>
      <c r="O1410" s="23">
        <f>[1]Лист1!$D$1280</f>
        <v>18888250.899999999</v>
      </c>
      <c r="P1410" s="23">
        <f t="shared" si="177"/>
        <v>4660.4285573293191</v>
      </c>
      <c r="Q1410" s="23">
        <v>9673</v>
      </c>
      <c r="R1410" s="23" t="s">
        <v>572</v>
      </c>
      <c r="S1410" s="9"/>
      <c r="T1410" s="2"/>
      <c r="U1410" s="2"/>
    </row>
    <row r="1411" spans="1:21" s="62" customFormat="1" ht="30" customHeight="1" x14ac:dyDescent="0.3">
      <c r="A1411" s="146"/>
      <c r="B1411" s="152"/>
      <c r="C1411" s="154"/>
      <c r="D1411" s="156"/>
      <c r="E1411" s="154"/>
      <c r="F1411" s="148"/>
      <c r="G1411" s="148"/>
      <c r="H1411" s="150"/>
      <c r="I1411" s="150"/>
      <c r="J1411" s="150"/>
      <c r="K1411" s="23">
        <f t="shared" si="178"/>
        <v>7631188.4000000004</v>
      </c>
      <c r="L1411" s="23">
        <v>0</v>
      </c>
      <c r="M1411" s="23">
        <v>0</v>
      </c>
      <c r="N1411" s="23">
        <v>0</v>
      </c>
      <c r="O1411" s="23">
        <f>[1]Лист1!$D$468</f>
        <v>7631188.4000000004</v>
      </c>
      <c r="P1411" s="23">
        <f>K1411/H1410</f>
        <v>1882.8958030052556</v>
      </c>
      <c r="Q1411" s="23">
        <v>9673</v>
      </c>
      <c r="R1411" s="23" t="s">
        <v>573</v>
      </c>
      <c r="S1411" s="9"/>
      <c r="T1411" s="2"/>
      <c r="U1411" s="2"/>
    </row>
    <row r="1412" spans="1:21" ht="30" customHeight="1" x14ac:dyDescent="0.3">
      <c r="A1412" s="60">
        <v>1346</v>
      </c>
      <c r="B1412" s="61" t="s">
        <v>256</v>
      </c>
      <c r="C1412" s="91">
        <v>1965</v>
      </c>
      <c r="D1412" s="131" t="s">
        <v>1934</v>
      </c>
      <c r="E1412" s="91" t="s">
        <v>16</v>
      </c>
      <c r="F1412" s="103">
        <v>5</v>
      </c>
      <c r="G1412" s="103">
        <v>4</v>
      </c>
      <c r="H1412" s="23">
        <v>3957.91</v>
      </c>
      <c r="I1412" s="23">
        <v>342.9</v>
      </c>
      <c r="J1412" s="23">
        <v>2889.21</v>
      </c>
      <c r="K1412" s="23">
        <f t="shared" si="178"/>
        <v>20586116.75</v>
      </c>
      <c r="L1412" s="23">
        <v>0</v>
      </c>
      <c r="M1412" s="23">
        <v>0</v>
      </c>
      <c r="N1412" s="23">
        <v>0</v>
      </c>
      <c r="O1412" s="23">
        <f>[1]Лист1!$D$1266</f>
        <v>20586116.75</v>
      </c>
      <c r="P1412" s="23">
        <f t="shared" si="177"/>
        <v>5201.2594399569471</v>
      </c>
      <c r="Q1412" s="23">
        <v>9673</v>
      </c>
      <c r="R1412" s="23" t="s">
        <v>572</v>
      </c>
    </row>
    <row r="1413" spans="1:21" ht="30" customHeight="1" x14ac:dyDescent="0.3">
      <c r="A1413" s="60">
        <v>1347</v>
      </c>
      <c r="B1413" s="61" t="s">
        <v>257</v>
      </c>
      <c r="C1413" s="91">
        <v>1965</v>
      </c>
      <c r="D1413" s="131" t="s">
        <v>1934</v>
      </c>
      <c r="E1413" s="91" t="s">
        <v>16</v>
      </c>
      <c r="F1413" s="103">
        <v>5</v>
      </c>
      <c r="G1413" s="103">
        <v>4</v>
      </c>
      <c r="H1413" s="23">
        <v>4405.09</v>
      </c>
      <c r="I1413" s="23">
        <v>0</v>
      </c>
      <c r="J1413" s="23">
        <v>3258.39</v>
      </c>
      <c r="K1413" s="23">
        <f t="shared" si="178"/>
        <v>22641378.25</v>
      </c>
      <c r="L1413" s="23">
        <v>0</v>
      </c>
      <c r="M1413" s="23">
        <v>0</v>
      </c>
      <c r="N1413" s="23">
        <v>0</v>
      </c>
      <c r="O1413" s="23">
        <f>[1]Лист1!$D$1267</f>
        <v>22641378.25</v>
      </c>
      <c r="P1413" s="23">
        <f t="shared" si="177"/>
        <v>5139.8219446140711</v>
      </c>
      <c r="Q1413" s="23">
        <v>9673</v>
      </c>
      <c r="R1413" s="23" t="s">
        <v>572</v>
      </c>
      <c r="S1413" s="58"/>
      <c r="T1413" s="58"/>
      <c r="U1413" s="58"/>
    </row>
    <row r="1414" spans="1:21" s="62" customFormat="1" ht="30" customHeight="1" x14ac:dyDescent="0.3">
      <c r="A1414" s="60">
        <v>1348</v>
      </c>
      <c r="B1414" s="61" t="s">
        <v>258</v>
      </c>
      <c r="C1414" s="91">
        <v>1966</v>
      </c>
      <c r="D1414" s="131" t="s">
        <v>1934</v>
      </c>
      <c r="E1414" s="91" t="s">
        <v>18</v>
      </c>
      <c r="F1414" s="103">
        <v>5</v>
      </c>
      <c r="G1414" s="103">
        <v>4</v>
      </c>
      <c r="H1414" s="23">
        <v>4740.26</v>
      </c>
      <c r="I1414" s="23">
        <v>0</v>
      </c>
      <c r="J1414" s="23">
        <v>3574.51</v>
      </c>
      <c r="K1414" s="23">
        <f t="shared" si="178"/>
        <v>24894670.5</v>
      </c>
      <c r="L1414" s="23">
        <v>0</v>
      </c>
      <c r="M1414" s="23">
        <v>0</v>
      </c>
      <c r="N1414" s="23">
        <v>0</v>
      </c>
      <c r="O1414" s="23">
        <f>[1]Лист1!$D$1268</f>
        <v>24894670.5</v>
      </c>
      <c r="P1414" s="23">
        <f t="shared" si="177"/>
        <v>5251.7521190820753</v>
      </c>
      <c r="Q1414" s="23">
        <v>9673</v>
      </c>
      <c r="R1414" s="23" t="s">
        <v>572</v>
      </c>
      <c r="S1414" s="9"/>
      <c r="T1414" s="2"/>
      <c r="U1414" s="2"/>
    </row>
    <row r="1415" spans="1:21" s="62" customFormat="1" ht="30" customHeight="1" x14ac:dyDescent="0.3">
      <c r="A1415" s="60">
        <v>1349</v>
      </c>
      <c r="B1415" s="61" t="s">
        <v>259</v>
      </c>
      <c r="C1415" s="91">
        <v>1965</v>
      </c>
      <c r="D1415" s="131" t="s">
        <v>1934</v>
      </c>
      <c r="E1415" s="91" t="s">
        <v>16</v>
      </c>
      <c r="F1415" s="97">
        <v>4</v>
      </c>
      <c r="G1415" s="97">
        <v>3</v>
      </c>
      <c r="H1415" s="23">
        <v>3373.41</v>
      </c>
      <c r="I1415" s="23">
        <v>0</v>
      </c>
      <c r="J1415" s="23">
        <v>2420.11</v>
      </c>
      <c r="K1415" s="23">
        <f t="shared" si="178"/>
        <v>18592034.25</v>
      </c>
      <c r="L1415" s="23">
        <v>0</v>
      </c>
      <c r="M1415" s="23">
        <v>0</v>
      </c>
      <c r="N1415" s="23">
        <v>0</v>
      </c>
      <c r="O1415" s="23">
        <f>[1]Лист1!$D$1269</f>
        <v>18592034.25</v>
      </c>
      <c r="P1415" s="23">
        <f t="shared" si="177"/>
        <v>5511.3473458607168</v>
      </c>
      <c r="Q1415" s="23">
        <v>9673</v>
      </c>
      <c r="R1415" s="23" t="s">
        <v>572</v>
      </c>
      <c r="S1415" s="9"/>
      <c r="T1415" s="2"/>
      <c r="U1415" s="2"/>
    </row>
    <row r="1416" spans="1:21" s="62" customFormat="1" ht="30" customHeight="1" x14ac:dyDescent="0.3">
      <c r="A1416" s="60">
        <v>1350</v>
      </c>
      <c r="B1416" s="61" t="s">
        <v>1503</v>
      </c>
      <c r="C1416" s="91">
        <v>1964</v>
      </c>
      <c r="D1416" s="131" t="s">
        <v>1934</v>
      </c>
      <c r="E1416" s="91" t="s">
        <v>16</v>
      </c>
      <c r="F1416" s="97">
        <v>4</v>
      </c>
      <c r="G1416" s="97">
        <v>3</v>
      </c>
      <c r="H1416" s="23">
        <v>3335.47</v>
      </c>
      <c r="I1416" s="23">
        <v>0</v>
      </c>
      <c r="J1416" s="23">
        <v>1737.98</v>
      </c>
      <c r="K1416" s="23">
        <f t="shared" si="178"/>
        <v>19380869.75</v>
      </c>
      <c r="L1416" s="23">
        <v>0</v>
      </c>
      <c r="M1416" s="23">
        <v>0</v>
      </c>
      <c r="N1416" s="23">
        <v>0</v>
      </c>
      <c r="O1416" s="23">
        <f>[1]Лист1!$D$1270</f>
        <v>19380869.75</v>
      </c>
      <c r="P1416" s="23">
        <f t="shared" ref="P1416:P1484" si="179">K1416/H1416</f>
        <v>5810.53637118607</v>
      </c>
      <c r="Q1416" s="23">
        <v>9673</v>
      </c>
      <c r="R1416" s="23" t="s">
        <v>572</v>
      </c>
      <c r="S1416" s="9"/>
      <c r="T1416" s="2"/>
      <c r="U1416" s="2"/>
    </row>
    <row r="1417" spans="1:21" ht="30" customHeight="1" x14ac:dyDescent="0.3">
      <c r="A1417" s="60">
        <v>1351</v>
      </c>
      <c r="B1417" s="61" t="s">
        <v>246</v>
      </c>
      <c r="C1417" s="91">
        <v>1963</v>
      </c>
      <c r="D1417" s="131" t="s">
        <v>1934</v>
      </c>
      <c r="E1417" s="91" t="s">
        <v>18</v>
      </c>
      <c r="F1417" s="97">
        <v>4</v>
      </c>
      <c r="G1417" s="97">
        <v>4</v>
      </c>
      <c r="H1417" s="23">
        <v>3960.42</v>
      </c>
      <c r="I1417" s="23">
        <v>0</v>
      </c>
      <c r="J1417" s="23">
        <v>2858.32</v>
      </c>
      <c r="K1417" s="23">
        <f t="shared" si="178"/>
        <v>22771548.5</v>
      </c>
      <c r="L1417" s="23">
        <v>0</v>
      </c>
      <c r="M1417" s="23">
        <v>0</v>
      </c>
      <c r="N1417" s="23">
        <v>0</v>
      </c>
      <c r="O1417" s="23">
        <f>[1]Лист1!$D$1271</f>
        <v>22771548.5</v>
      </c>
      <c r="P1417" s="23">
        <f t="shared" si="179"/>
        <v>5749.7812100736792</v>
      </c>
      <c r="Q1417" s="23">
        <v>9673</v>
      </c>
      <c r="R1417" s="23" t="s">
        <v>572</v>
      </c>
    </row>
    <row r="1418" spans="1:21" ht="30" customHeight="1" x14ac:dyDescent="0.3">
      <c r="A1418" s="60">
        <v>1352</v>
      </c>
      <c r="B1418" s="61" t="s">
        <v>1504</v>
      </c>
      <c r="C1418" s="91">
        <v>1968</v>
      </c>
      <c r="D1418" s="131" t="s">
        <v>1934</v>
      </c>
      <c r="E1418" s="91" t="s">
        <v>18</v>
      </c>
      <c r="F1418" s="97">
        <v>5</v>
      </c>
      <c r="G1418" s="97">
        <v>6</v>
      </c>
      <c r="H1418" s="23">
        <v>5999.7</v>
      </c>
      <c r="I1418" s="23">
        <v>0</v>
      </c>
      <c r="J1418" s="23">
        <v>4575.6099999999997</v>
      </c>
      <c r="K1418" s="23">
        <f t="shared" si="178"/>
        <v>40843550.5</v>
      </c>
      <c r="L1418" s="23">
        <v>0</v>
      </c>
      <c r="M1418" s="23">
        <v>0</v>
      </c>
      <c r="N1418" s="23">
        <v>0</v>
      </c>
      <c r="O1418" s="23">
        <f>[1]Лист1!$D$1272</f>
        <v>40843550.5</v>
      </c>
      <c r="P1418" s="23">
        <f t="shared" si="179"/>
        <v>6807.5987966064968</v>
      </c>
      <c r="Q1418" s="23">
        <v>9673</v>
      </c>
      <c r="R1418" s="23" t="s">
        <v>572</v>
      </c>
      <c r="S1418" s="58"/>
      <c r="T1418" s="58"/>
      <c r="U1418" s="58"/>
    </row>
    <row r="1419" spans="1:21" s="62" customFormat="1" ht="30" customHeight="1" x14ac:dyDescent="0.3">
      <c r="A1419" s="60">
        <v>1353</v>
      </c>
      <c r="B1419" s="61" t="s">
        <v>247</v>
      </c>
      <c r="C1419" s="91">
        <v>1964</v>
      </c>
      <c r="D1419" s="131" t="s">
        <v>1934</v>
      </c>
      <c r="E1419" s="91" t="s">
        <v>18</v>
      </c>
      <c r="F1419" s="103">
        <v>5</v>
      </c>
      <c r="G1419" s="103">
        <v>4</v>
      </c>
      <c r="H1419" s="23">
        <v>4715.24</v>
      </c>
      <c r="I1419" s="23">
        <v>72.400000000000006</v>
      </c>
      <c r="J1419" s="23">
        <v>3481.04</v>
      </c>
      <c r="K1419" s="23">
        <f t="shared" si="178"/>
        <v>19590914.960000001</v>
      </c>
      <c r="L1419" s="23">
        <v>0</v>
      </c>
      <c r="M1419" s="23">
        <v>0</v>
      </c>
      <c r="N1419" s="23">
        <v>0</v>
      </c>
      <c r="O1419" s="23">
        <f>[1]Лист1!$D$1273</f>
        <v>19590914.960000001</v>
      </c>
      <c r="P1419" s="23">
        <f t="shared" si="179"/>
        <v>4154.8075940991339</v>
      </c>
      <c r="Q1419" s="23">
        <v>9673</v>
      </c>
      <c r="R1419" s="23" t="s">
        <v>572</v>
      </c>
      <c r="S1419" s="9"/>
      <c r="T1419" s="2"/>
      <c r="U1419" s="2"/>
    </row>
    <row r="1420" spans="1:21" s="62" customFormat="1" ht="30" customHeight="1" x14ac:dyDescent="0.3">
      <c r="A1420" s="60">
        <v>1354</v>
      </c>
      <c r="B1420" s="61" t="s">
        <v>248</v>
      </c>
      <c r="C1420" s="91">
        <v>1964</v>
      </c>
      <c r="D1420" s="131" t="s">
        <v>1934</v>
      </c>
      <c r="E1420" s="91" t="s">
        <v>18</v>
      </c>
      <c r="F1420" s="103">
        <v>4</v>
      </c>
      <c r="G1420" s="103">
        <v>3</v>
      </c>
      <c r="H1420" s="23">
        <v>3189.95</v>
      </c>
      <c r="I1420" s="23">
        <v>0</v>
      </c>
      <c r="J1420" s="23">
        <v>2309.15</v>
      </c>
      <c r="K1420" s="23">
        <f t="shared" si="178"/>
        <v>20476692.299999997</v>
      </c>
      <c r="L1420" s="23">
        <v>0</v>
      </c>
      <c r="M1420" s="23">
        <v>0</v>
      </c>
      <c r="N1420" s="23">
        <v>0</v>
      </c>
      <c r="O1420" s="23">
        <f>[1]Лист1!$D$1274</f>
        <v>20476692.299999997</v>
      </c>
      <c r="P1420" s="23">
        <f t="shared" si="179"/>
        <v>6419.1264126396964</v>
      </c>
      <c r="Q1420" s="23">
        <v>9673</v>
      </c>
      <c r="R1420" s="23" t="s">
        <v>572</v>
      </c>
      <c r="S1420" s="9"/>
      <c r="T1420" s="2"/>
      <c r="U1420" s="2"/>
    </row>
    <row r="1421" spans="1:21" s="62" customFormat="1" ht="30" customHeight="1" x14ac:dyDescent="0.3">
      <c r="A1421" s="60">
        <v>1355</v>
      </c>
      <c r="B1421" s="61" t="s">
        <v>249</v>
      </c>
      <c r="C1421" s="91">
        <v>1966</v>
      </c>
      <c r="D1421" s="131" t="s">
        <v>1934</v>
      </c>
      <c r="E1421" s="91" t="s">
        <v>16</v>
      </c>
      <c r="F1421" s="103">
        <v>4</v>
      </c>
      <c r="G1421" s="103">
        <v>3</v>
      </c>
      <c r="H1421" s="23">
        <v>2173.71</v>
      </c>
      <c r="I1421" s="23">
        <v>504.6</v>
      </c>
      <c r="J1421" s="23">
        <v>1511.21</v>
      </c>
      <c r="K1421" s="23">
        <f t="shared" si="178"/>
        <v>11707631.75</v>
      </c>
      <c r="L1421" s="23">
        <v>0</v>
      </c>
      <c r="M1421" s="23">
        <v>0</v>
      </c>
      <c r="N1421" s="23">
        <v>0</v>
      </c>
      <c r="O1421" s="23">
        <f>[1]Лист1!$D$1275</f>
        <v>11707631.75</v>
      </c>
      <c r="P1421" s="23">
        <f t="shared" si="179"/>
        <v>5386.0136586757199</v>
      </c>
      <c r="Q1421" s="23">
        <v>9673</v>
      </c>
      <c r="R1421" s="23" t="s">
        <v>572</v>
      </c>
      <c r="S1421" s="9"/>
      <c r="T1421" s="2"/>
      <c r="U1421" s="2"/>
    </row>
    <row r="1422" spans="1:21" ht="30" customHeight="1" x14ac:dyDescent="0.3">
      <c r="A1422" s="145">
        <v>1356</v>
      </c>
      <c r="B1422" s="151" t="s">
        <v>250</v>
      </c>
      <c r="C1422" s="153">
        <v>1964</v>
      </c>
      <c r="D1422" s="155" t="s">
        <v>1934</v>
      </c>
      <c r="E1422" s="153" t="s">
        <v>18</v>
      </c>
      <c r="F1422" s="187">
        <v>5</v>
      </c>
      <c r="G1422" s="187">
        <v>4</v>
      </c>
      <c r="H1422" s="149">
        <v>4722.95</v>
      </c>
      <c r="I1422" s="149">
        <v>0</v>
      </c>
      <c r="J1422" s="149">
        <v>3554.77</v>
      </c>
      <c r="K1422" s="23">
        <f t="shared" si="178"/>
        <v>3726000</v>
      </c>
      <c r="L1422" s="23">
        <v>0</v>
      </c>
      <c r="M1422" s="23">
        <v>0</v>
      </c>
      <c r="N1422" s="23">
        <v>0</v>
      </c>
      <c r="O1422" s="23">
        <f>[1]Лист1!$D$1276</f>
        <v>3726000</v>
      </c>
      <c r="P1422" s="23">
        <f t="shared" si="179"/>
        <v>788.91370859314623</v>
      </c>
      <c r="Q1422" s="23">
        <v>9673</v>
      </c>
      <c r="R1422" s="23" t="s">
        <v>572</v>
      </c>
    </row>
    <row r="1423" spans="1:21" s="62" customFormat="1" ht="30" customHeight="1" x14ac:dyDescent="0.3">
      <c r="A1423" s="146"/>
      <c r="B1423" s="152"/>
      <c r="C1423" s="154"/>
      <c r="D1423" s="156"/>
      <c r="E1423" s="154"/>
      <c r="F1423" s="188"/>
      <c r="G1423" s="188"/>
      <c r="H1423" s="150"/>
      <c r="I1423" s="150"/>
      <c r="J1423" s="150"/>
      <c r="K1423" s="23">
        <f t="shared" si="178"/>
        <v>24893174.299999997</v>
      </c>
      <c r="L1423" s="23">
        <v>0</v>
      </c>
      <c r="M1423" s="23">
        <v>0</v>
      </c>
      <c r="N1423" s="23">
        <v>0</v>
      </c>
      <c r="O1423" s="23">
        <f>[1]Лист1!$D$469</f>
        <v>24893174.299999997</v>
      </c>
      <c r="P1423" s="23">
        <f>K1423/H1422</f>
        <v>5270.6834287892098</v>
      </c>
      <c r="Q1423" s="23">
        <v>9673</v>
      </c>
      <c r="R1423" s="23" t="s">
        <v>573</v>
      </c>
      <c r="S1423" s="9"/>
      <c r="T1423" s="2"/>
      <c r="U1423" s="2"/>
    </row>
    <row r="1424" spans="1:21" ht="30" customHeight="1" x14ac:dyDescent="0.3">
      <c r="A1424" s="60">
        <v>1357</v>
      </c>
      <c r="B1424" s="61" t="s">
        <v>251</v>
      </c>
      <c r="C1424" s="91">
        <v>1964</v>
      </c>
      <c r="D1424" s="131" t="s">
        <v>1934</v>
      </c>
      <c r="E1424" s="91" t="s">
        <v>18</v>
      </c>
      <c r="F1424" s="103">
        <v>5</v>
      </c>
      <c r="G1424" s="103">
        <v>3</v>
      </c>
      <c r="H1424" s="23">
        <v>3840.4</v>
      </c>
      <c r="I1424" s="23">
        <v>0</v>
      </c>
      <c r="J1424" s="23">
        <v>2911.9</v>
      </c>
      <c r="K1424" s="23">
        <f t="shared" si="178"/>
        <v>22658301.600000001</v>
      </c>
      <c r="L1424" s="23">
        <v>0</v>
      </c>
      <c r="M1424" s="23">
        <v>0</v>
      </c>
      <c r="N1424" s="23">
        <v>0</v>
      </c>
      <c r="O1424" s="23">
        <f>[1]Лист1!$D$1277</f>
        <v>22658301.600000001</v>
      </c>
      <c r="P1424" s="23">
        <f t="shared" si="179"/>
        <v>5899.9847932507037</v>
      </c>
      <c r="Q1424" s="23">
        <v>9673</v>
      </c>
      <c r="R1424" s="23" t="s">
        <v>572</v>
      </c>
      <c r="S1424" s="58"/>
      <c r="T1424" s="58"/>
      <c r="U1424" s="58"/>
    </row>
    <row r="1425" spans="1:21" s="62" customFormat="1" ht="30" customHeight="1" x14ac:dyDescent="0.3">
      <c r="A1425" s="60">
        <v>1358</v>
      </c>
      <c r="B1425" s="61" t="s">
        <v>252</v>
      </c>
      <c r="C1425" s="91">
        <v>1966</v>
      </c>
      <c r="D1425" s="131" t="s">
        <v>1934</v>
      </c>
      <c r="E1425" s="91" t="s">
        <v>16</v>
      </c>
      <c r="F1425" s="103">
        <v>5</v>
      </c>
      <c r="G1425" s="103">
        <v>4</v>
      </c>
      <c r="H1425" s="23">
        <v>4382.58</v>
      </c>
      <c r="I1425" s="23">
        <v>679.6</v>
      </c>
      <c r="J1425" s="23">
        <v>2523.96</v>
      </c>
      <c r="K1425" s="23">
        <f t="shared" si="178"/>
        <v>25928926.5</v>
      </c>
      <c r="L1425" s="23">
        <v>0</v>
      </c>
      <c r="M1425" s="23">
        <v>0</v>
      </c>
      <c r="N1425" s="23">
        <v>0</v>
      </c>
      <c r="O1425" s="23">
        <f>[1]Лист1!$D$1278</f>
        <v>25928926.5</v>
      </c>
      <c r="P1425" s="23">
        <f t="shared" si="179"/>
        <v>5916.3612529605853</v>
      </c>
      <c r="Q1425" s="23">
        <v>9673</v>
      </c>
      <c r="R1425" s="23" t="s">
        <v>572</v>
      </c>
      <c r="S1425" s="9"/>
      <c r="T1425" s="2"/>
      <c r="U1425" s="2"/>
    </row>
    <row r="1426" spans="1:21" s="62" customFormat="1" ht="30" customHeight="1" x14ac:dyDescent="0.3">
      <c r="A1426" s="60">
        <v>1359</v>
      </c>
      <c r="B1426" s="61" t="s">
        <v>253</v>
      </c>
      <c r="C1426" s="91">
        <v>1965</v>
      </c>
      <c r="D1426" s="131" t="s">
        <v>1934</v>
      </c>
      <c r="E1426" s="91" t="s">
        <v>18</v>
      </c>
      <c r="F1426" s="103">
        <v>4</v>
      </c>
      <c r="G1426" s="103">
        <v>3</v>
      </c>
      <c r="H1426" s="23">
        <v>2480.8200000000002</v>
      </c>
      <c r="I1426" s="23">
        <v>0</v>
      </c>
      <c r="J1426" s="23">
        <v>2298.8200000000002</v>
      </c>
      <c r="K1426" s="23">
        <f t="shared" si="178"/>
        <v>15838818.5</v>
      </c>
      <c r="L1426" s="23">
        <v>0</v>
      </c>
      <c r="M1426" s="23">
        <v>0</v>
      </c>
      <c r="N1426" s="23">
        <v>0</v>
      </c>
      <c r="O1426" s="23">
        <f>[1]Лист1!$D$1279</f>
        <v>15838818.5</v>
      </c>
      <c r="P1426" s="23">
        <f t="shared" si="179"/>
        <v>6384.5093557775244</v>
      </c>
      <c r="Q1426" s="23">
        <v>9673</v>
      </c>
      <c r="R1426" s="23" t="s">
        <v>572</v>
      </c>
      <c r="S1426" s="9"/>
      <c r="T1426" s="2"/>
      <c r="U1426" s="2"/>
    </row>
    <row r="1427" spans="1:21" ht="30" customHeight="1" x14ac:dyDescent="0.3">
      <c r="A1427" s="60">
        <v>1360</v>
      </c>
      <c r="B1427" s="142" t="s">
        <v>1312</v>
      </c>
      <c r="C1427" s="106">
        <v>1957</v>
      </c>
      <c r="D1427" s="131" t="s">
        <v>1934</v>
      </c>
      <c r="E1427" s="91" t="s">
        <v>16</v>
      </c>
      <c r="F1427" s="97">
        <v>5</v>
      </c>
      <c r="G1427" s="97">
        <v>4</v>
      </c>
      <c r="H1427" s="23">
        <v>5037.4399999999996</v>
      </c>
      <c r="I1427" s="23">
        <v>0</v>
      </c>
      <c r="J1427" s="23">
        <v>2981.06</v>
      </c>
      <c r="K1427" s="23">
        <f t="shared" si="178"/>
        <v>36574767.519999996</v>
      </c>
      <c r="L1427" s="23">
        <v>0</v>
      </c>
      <c r="M1427" s="23">
        <v>0</v>
      </c>
      <c r="N1427" s="23">
        <v>0</v>
      </c>
      <c r="O1427" s="23">
        <f>[1]Лист1!$D$470</f>
        <v>36574767.519999996</v>
      </c>
      <c r="P1427" s="23">
        <f t="shared" si="179"/>
        <v>7260.5862342777282</v>
      </c>
      <c r="Q1427" s="23">
        <v>9673</v>
      </c>
      <c r="R1427" s="23" t="s">
        <v>573</v>
      </c>
    </row>
    <row r="1428" spans="1:21" ht="30" customHeight="1" x14ac:dyDescent="0.3">
      <c r="A1428" s="60">
        <v>1361</v>
      </c>
      <c r="B1428" s="142" t="s">
        <v>260</v>
      </c>
      <c r="C1428" s="91">
        <v>1963</v>
      </c>
      <c r="D1428" s="131" t="s">
        <v>1934</v>
      </c>
      <c r="E1428" s="91" t="s">
        <v>16</v>
      </c>
      <c r="F1428" s="97">
        <v>3</v>
      </c>
      <c r="G1428" s="97">
        <v>1</v>
      </c>
      <c r="H1428" s="23">
        <v>1779.3</v>
      </c>
      <c r="I1428" s="23">
        <v>0</v>
      </c>
      <c r="J1428" s="23">
        <v>813.4</v>
      </c>
      <c r="K1428" s="23">
        <f t="shared" si="178"/>
        <v>2738230</v>
      </c>
      <c r="L1428" s="23">
        <v>0</v>
      </c>
      <c r="M1428" s="23">
        <v>0</v>
      </c>
      <c r="N1428" s="23">
        <v>0</v>
      </c>
      <c r="O1428" s="23">
        <f>[1]Лист1!$D$471</f>
        <v>2738230</v>
      </c>
      <c r="P1428" s="23">
        <f t="shared" si="179"/>
        <v>1538.9366604844602</v>
      </c>
      <c r="Q1428" s="23">
        <v>9673</v>
      </c>
      <c r="R1428" s="23" t="s">
        <v>573</v>
      </c>
      <c r="S1428" s="58"/>
      <c r="T1428" s="58"/>
      <c r="U1428" s="58"/>
    </row>
    <row r="1429" spans="1:21" ht="30" customHeight="1" x14ac:dyDescent="0.3">
      <c r="A1429" s="60">
        <v>1362</v>
      </c>
      <c r="B1429" s="142" t="s">
        <v>261</v>
      </c>
      <c r="C1429" s="91">
        <v>1963</v>
      </c>
      <c r="D1429" s="131" t="s">
        <v>1934</v>
      </c>
      <c r="E1429" s="91" t="s">
        <v>16</v>
      </c>
      <c r="F1429" s="97">
        <v>5</v>
      </c>
      <c r="G1429" s="97">
        <v>2</v>
      </c>
      <c r="H1429" s="23">
        <v>2635.48</v>
      </c>
      <c r="I1429" s="23">
        <v>0</v>
      </c>
      <c r="J1429" s="23">
        <v>1612.72</v>
      </c>
      <c r="K1429" s="23">
        <f t="shared" si="178"/>
        <v>4313650</v>
      </c>
      <c r="L1429" s="23">
        <v>0</v>
      </c>
      <c r="M1429" s="23">
        <v>0</v>
      </c>
      <c r="N1429" s="23">
        <v>0</v>
      </c>
      <c r="O1429" s="23">
        <f>[1]Лист1!$D$1281</f>
        <v>4313650</v>
      </c>
      <c r="P1429" s="23">
        <f t="shared" si="179"/>
        <v>1636.7606659887383</v>
      </c>
      <c r="Q1429" s="23">
        <v>9673</v>
      </c>
      <c r="R1429" s="23" t="s">
        <v>572</v>
      </c>
    </row>
    <row r="1430" spans="1:21" ht="30" customHeight="1" x14ac:dyDescent="0.3">
      <c r="A1430" s="60">
        <v>1363</v>
      </c>
      <c r="B1430" s="142" t="s">
        <v>262</v>
      </c>
      <c r="C1430" s="91">
        <v>1967</v>
      </c>
      <c r="D1430" s="131" t="s">
        <v>1934</v>
      </c>
      <c r="E1430" s="91" t="s">
        <v>16</v>
      </c>
      <c r="F1430" s="97">
        <v>5</v>
      </c>
      <c r="G1430" s="97">
        <v>4</v>
      </c>
      <c r="H1430" s="23">
        <v>5337.53</v>
      </c>
      <c r="I1430" s="23">
        <v>284.5</v>
      </c>
      <c r="J1430" s="23">
        <v>3043.03</v>
      </c>
      <c r="K1430" s="23">
        <f t="shared" si="178"/>
        <v>25551005.25</v>
      </c>
      <c r="L1430" s="23">
        <v>0</v>
      </c>
      <c r="M1430" s="23">
        <v>0</v>
      </c>
      <c r="N1430" s="23">
        <v>0</v>
      </c>
      <c r="O1430" s="23">
        <f>[1]Лист1!$D$1282</f>
        <v>25551005.25</v>
      </c>
      <c r="P1430" s="23">
        <f t="shared" si="179"/>
        <v>4787.0466770210196</v>
      </c>
      <c r="Q1430" s="23">
        <v>9673</v>
      </c>
      <c r="R1430" s="23" t="s">
        <v>572</v>
      </c>
      <c r="S1430" s="58"/>
      <c r="T1430" s="58"/>
      <c r="U1430" s="58"/>
    </row>
    <row r="1431" spans="1:21" s="62" customFormat="1" ht="30" customHeight="1" x14ac:dyDescent="0.3">
      <c r="A1431" s="60">
        <v>1364</v>
      </c>
      <c r="B1431" s="142" t="s">
        <v>1505</v>
      </c>
      <c r="C1431" s="106">
        <v>1961</v>
      </c>
      <c r="D1431" s="131" t="s">
        <v>1934</v>
      </c>
      <c r="E1431" s="91" t="s">
        <v>16</v>
      </c>
      <c r="F1431" s="97">
        <v>4</v>
      </c>
      <c r="G1431" s="97">
        <v>2</v>
      </c>
      <c r="H1431" s="23">
        <v>1828.22</v>
      </c>
      <c r="I1431" s="23">
        <v>74.599999999999994</v>
      </c>
      <c r="J1431" s="23">
        <v>1201.98</v>
      </c>
      <c r="K1431" s="23">
        <f t="shared" si="178"/>
        <v>11214313.5</v>
      </c>
      <c r="L1431" s="23">
        <v>0</v>
      </c>
      <c r="M1431" s="23">
        <v>0</v>
      </c>
      <c r="N1431" s="23">
        <v>0</v>
      </c>
      <c r="O1431" s="23">
        <f>[1]Лист1!$D$1283</f>
        <v>11214313.5</v>
      </c>
      <c r="P1431" s="23">
        <f t="shared" si="179"/>
        <v>6134.0065747010749</v>
      </c>
      <c r="Q1431" s="23">
        <v>9673</v>
      </c>
      <c r="R1431" s="23" t="s">
        <v>572</v>
      </c>
      <c r="S1431" s="9"/>
      <c r="T1431" s="2"/>
      <c r="U1431" s="2"/>
    </row>
    <row r="1432" spans="1:21" s="62" customFormat="1" ht="30" customHeight="1" x14ac:dyDescent="0.3">
      <c r="A1432" s="60">
        <v>1365</v>
      </c>
      <c r="B1432" s="142" t="s">
        <v>263</v>
      </c>
      <c r="C1432" s="91">
        <v>1962</v>
      </c>
      <c r="D1432" s="131" t="s">
        <v>1934</v>
      </c>
      <c r="E1432" s="91" t="s">
        <v>16</v>
      </c>
      <c r="F1432" s="97">
        <v>4</v>
      </c>
      <c r="G1432" s="97">
        <v>2</v>
      </c>
      <c r="H1432" s="23">
        <v>2440.4</v>
      </c>
      <c r="I1432" s="23">
        <v>214.4</v>
      </c>
      <c r="J1432" s="23">
        <v>1246.5999999999999</v>
      </c>
      <c r="K1432" s="23">
        <f t="shared" si="178"/>
        <v>13617120.000000002</v>
      </c>
      <c r="L1432" s="23">
        <v>0</v>
      </c>
      <c r="M1432" s="23">
        <v>0</v>
      </c>
      <c r="N1432" s="23">
        <v>0</v>
      </c>
      <c r="O1432" s="23">
        <f>[1]Лист1!$D$1284</f>
        <v>13617120.000000002</v>
      </c>
      <c r="P1432" s="23">
        <f t="shared" si="179"/>
        <v>5579.8721521062125</v>
      </c>
      <c r="Q1432" s="23">
        <v>9673</v>
      </c>
      <c r="R1432" s="23" t="s">
        <v>572</v>
      </c>
      <c r="S1432" s="9"/>
      <c r="T1432" s="2"/>
      <c r="U1432" s="2"/>
    </row>
    <row r="1433" spans="1:21" s="62" customFormat="1" ht="30" customHeight="1" x14ac:dyDescent="0.3">
      <c r="A1433" s="60">
        <v>1366</v>
      </c>
      <c r="B1433" s="142" t="s">
        <v>1506</v>
      </c>
      <c r="C1433" s="106">
        <v>1961</v>
      </c>
      <c r="D1433" s="131" t="s">
        <v>1934</v>
      </c>
      <c r="E1433" s="91" t="s">
        <v>16</v>
      </c>
      <c r="F1433" s="97">
        <v>3</v>
      </c>
      <c r="G1433" s="97">
        <v>2</v>
      </c>
      <c r="H1433" s="23">
        <v>1476.88</v>
      </c>
      <c r="I1433" s="23">
        <v>0</v>
      </c>
      <c r="J1433" s="23">
        <v>961.88</v>
      </c>
      <c r="K1433" s="23">
        <f t="shared" si="178"/>
        <v>9835304</v>
      </c>
      <c r="L1433" s="23">
        <v>0</v>
      </c>
      <c r="M1433" s="23">
        <v>0</v>
      </c>
      <c r="N1433" s="23">
        <v>0</v>
      </c>
      <c r="O1433" s="23">
        <f>[1]Лист1!$D$1285</f>
        <v>9835304</v>
      </c>
      <c r="P1433" s="23">
        <f t="shared" si="179"/>
        <v>6659.5146525106975</v>
      </c>
      <c r="Q1433" s="23">
        <v>9673</v>
      </c>
      <c r="R1433" s="23" t="s">
        <v>572</v>
      </c>
      <c r="S1433" s="9"/>
      <c r="T1433" s="2"/>
      <c r="U1433" s="2"/>
    </row>
    <row r="1434" spans="1:21" s="62" customFormat="1" ht="30" customHeight="1" x14ac:dyDescent="0.3">
      <c r="A1434" s="60">
        <v>1367</v>
      </c>
      <c r="B1434" s="142" t="s">
        <v>1631</v>
      </c>
      <c r="C1434" s="91">
        <v>1970</v>
      </c>
      <c r="D1434" s="131" t="s">
        <v>1934</v>
      </c>
      <c r="E1434" s="91" t="s">
        <v>16</v>
      </c>
      <c r="F1434" s="97">
        <v>5</v>
      </c>
      <c r="G1434" s="97">
        <v>2</v>
      </c>
      <c r="H1434" s="23">
        <v>2919.84</v>
      </c>
      <c r="I1434" s="23">
        <v>0</v>
      </c>
      <c r="J1434" s="23">
        <v>1254.4000000000001</v>
      </c>
      <c r="K1434" s="23">
        <f t="shared" si="178"/>
        <v>19993922</v>
      </c>
      <c r="L1434" s="23">
        <v>0</v>
      </c>
      <c r="M1434" s="23">
        <v>0</v>
      </c>
      <c r="N1434" s="23">
        <v>0</v>
      </c>
      <c r="O1434" s="23">
        <f>[1]Лист1!$D$2004</f>
        <v>19993922</v>
      </c>
      <c r="P1434" s="23">
        <f t="shared" si="179"/>
        <v>6847.6087730834561</v>
      </c>
      <c r="Q1434" s="23">
        <v>9673</v>
      </c>
      <c r="R1434" s="23" t="s">
        <v>571</v>
      </c>
      <c r="S1434" s="9"/>
      <c r="T1434" s="2"/>
      <c r="U1434" s="2"/>
    </row>
    <row r="1435" spans="1:21" ht="30" customHeight="1" x14ac:dyDescent="0.3">
      <c r="A1435" s="60">
        <v>1368</v>
      </c>
      <c r="B1435" s="142" t="s">
        <v>1507</v>
      </c>
      <c r="C1435" s="106">
        <v>1961</v>
      </c>
      <c r="D1435" s="131" t="s">
        <v>1934</v>
      </c>
      <c r="E1435" s="91" t="s">
        <v>16</v>
      </c>
      <c r="F1435" s="97">
        <v>3</v>
      </c>
      <c r="G1435" s="97">
        <v>2</v>
      </c>
      <c r="H1435" s="23">
        <v>1556.13</v>
      </c>
      <c r="I1435" s="23">
        <v>0</v>
      </c>
      <c r="J1435" s="23">
        <v>893.92</v>
      </c>
      <c r="K1435" s="23">
        <f t="shared" si="178"/>
        <v>10146360.25</v>
      </c>
      <c r="L1435" s="23">
        <v>0</v>
      </c>
      <c r="M1435" s="23">
        <v>0</v>
      </c>
      <c r="N1435" s="23">
        <v>0</v>
      </c>
      <c r="O1435" s="23">
        <f>[1]Лист1!$D$1286</f>
        <v>10146360.25</v>
      </c>
      <c r="P1435" s="23">
        <f t="shared" si="179"/>
        <v>6520.2523246772435</v>
      </c>
      <c r="Q1435" s="23">
        <v>9673</v>
      </c>
      <c r="R1435" s="23" t="s">
        <v>572</v>
      </c>
    </row>
    <row r="1436" spans="1:21" s="62" customFormat="1" ht="30" customHeight="1" x14ac:dyDescent="0.3">
      <c r="A1436" s="60">
        <v>1369</v>
      </c>
      <c r="B1436" s="61" t="s">
        <v>1313</v>
      </c>
      <c r="C1436" s="106">
        <v>1957</v>
      </c>
      <c r="D1436" s="131" t="s">
        <v>1934</v>
      </c>
      <c r="E1436" s="91" t="s">
        <v>16</v>
      </c>
      <c r="F1436" s="97">
        <v>2</v>
      </c>
      <c r="G1436" s="97">
        <v>2</v>
      </c>
      <c r="H1436" s="23">
        <v>826.1</v>
      </c>
      <c r="I1436" s="23">
        <v>0</v>
      </c>
      <c r="J1436" s="23">
        <v>443.4</v>
      </c>
      <c r="K1436" s="23">
        <f t="shared" si="178"/>
        <v>5067902.5</v>
      </c>
      <c r="L1436" s="23">
        <v>0</v>
      </c>
      <c r="M1436" s="23">
        <v>0</v>
      </c>
      <c r="N1436" s="23">
        <v>0</v>
      </c>
      <c r="O1436" s="23">
        <f>[1]Лист1!$D$472</f>
        <v>5067902.5</v>
      </c>
      <c r="P1436" s="23">
        <f t="shared" si="179"/>
        <v>6134.7324779082437</v>
      </c>
      <c r="Q1436" s="23">
        <v>9673</v>
      </c>
      <c r="R1436" s="23" t="s">
        <v>573</v>
      </c>
      <c r="S1436" s="9"/>
      <c r="T1436" s="2"/>
      <c r="U1436" s="2"/>
    </row>
    <row r="1437" spans="1:21" s="62" customFormat="1" ht="30" customHeight="1" x14ac:dyDescent="0.3">
      <c r="A1437" s="60">
        <v>1370</v>
      </c>
      <c r="B1437" s="61" t="s">
        <v>1314</v>
      </c>
      <c r="C1437" s="106">
        <v>1958</v>
      </c>
      <c r="D1437" s="131" t="s">
        <v>1934</v>
      </c>
      <c r="E1437" s="91" t="s">
        <v>16</v>
      </c>
      <c r="F1437" s="97">
        <v>2</v>
      </c>
      <c r="G1437" s="97">
        <v>2</v>
      </c>
      <c r="H1437" s="23">
        <v>832</v>
      </c>
      <c r="I1437" s="23">
        <v>0</v>
      </c>
      <c r="J1437" s="23">
        <v>456.6</v>
      </c>
      <c r="K1437" s="23">
        <f t="shared" si="178"/>
        <v>5091060</v>
      </c>
      <c r="L1437" s="23">
        <v>0</v>
      </c>
      <c r="M1437" s="23">
        <v>0</v>
      </c>
      <c r="N1437" s="23">
        <v>0</v>
      </c>
      <c r="O1437" s="23">
        <f>[1]Лист1!$D$473</f>
        <v>5091060</v>
      </c>
      <c r="P1437" s="23">
        <f t="shared" si="179"/>
        <v>6119.0625</v>
      </c>
      <c r="Q1437" s="23">
        <v>9673</v>
      </c>
      <c r="R1437" s="23" t="s">
        <v>573</v>
      </c>
      <c r="S1437" s="9"/>
      <c r="T1437" s="2"/>
      <c r="U1437" s="2"/>
    </row>
    <row r="1438" spans="1:21" s="62" customFormat="1" ht="30" customHeight="1" x14ac:dyDescent="0.3">
      <c r="A1438" s="60">
        <v>1371</v>
      </c>
      <c r="B1438" s="61" t="s">
        <v>1315</v>
      </c>
      <c r="C1438" s="106">
        <v>1958</v>
      </c>
      <c r="D1438" s="131" t="s">
        <v>1934</v>
      </c>
      <c r="E1438" s="91" t="s">
        <v>16</v>
      </c>
      <c r="F1438" s="97">
        <v>2</v>
      </c>
      <c r="G1438" s="97">
        <v>2</v>
      </c>
      <c r="H1438" s="23">
        <v>830.76</v>
      </c>
      <c r="I1438" s="23">
        <v>0</v>
      </c>
      <c r="J1438" s="23">
        <v>455.16</v>
      </c>
      <c r="K1438" s="23">
        <f t="shared" si="178"/>
        <v>5086193</v>
      </c>
      <c r="L1438" s="23">
        <v>0</v>
      </c>
      <c r="M1438" s="23">
        <v>0</v>
      </c>
      <c r="N1438" s="23">
        <v>0</v>
      </c>
      <c r="O1438" s="23">
        <f>[1]Лист1!$D$474</f>
        <v>5086193</v>
      </c>
      <c r="P1438" s="23">
        <f t="shared" si="179"/>
        <v>6122.3373778227169</v>
      </c>
      <c r="Q1438" s="23">
        <v>9673</v>
      </c>
      <c r="R1438" s="23" t="s">
        <v>573</v>
      </c>
      <c r="S1438" s="9"/>
      <c r="T1438" s="2"/>
      <c r="U1438" s="2"/>
    </row>
    <row r="1439" spans="1:21" ht="30" customHeight="1" x14ac:dyDescent="0.3">
      <c r="A1439" s="60">
        <v>1372</v>
      </c>
      <c r="B1439" s="61" t="s">
        <v>1316</v>
      </c>
      <c r="C1439" s="91">
        <v>1953</v>
      </c>
      <c r="D1439" s="131" t="s">
        <v>1934</v>
      </c>
      <c r="E1439" s="91" t="s">
        <v>16</v>
      </c>
      <c r="F1439" s="97">
        <v>2</v>
      </c>
      <c r="G1439" s="97">
        <v>1</v>
      </c>
      <c r="H1439" s="23">
        <v>505.4</v>
      </c>
      <c r="I1439" s="23">
        <v>0</v>
      </c>
      <c r="J1439" s="23">
        <v>241</v>
      </c>
      <c r="K1439" s="23">
        <f t="shared" si="178"/>
        <v>3809155</v>
      </c>
      <c r="L1439" s="23">
        <v>0</v>
      </c>
      <c r="M1439" s="23">
        <v>0</v>
      </c>
      <c r="N1439" s="23">
        <v>0</v>
      </c>
      <c r="O1439" s="23">
        <f>[1]Лист1!$D$475</f>
        <v>3809155</v>
      </c>
      <c r="P1439" s="23">
        <f t="shared" si="179"/>
        <v>7536.9113573407203</v>
      </c>
      <c r="Q1439" s="23">
        <v>9673</v>
      </c>
      <c r="R1439" s="23" t="s">
        <v>573</v>
      </c>
    </row>
    <row r="1440" spans="1:21" ht="30" customHeight="1" x14ac:dyDescent="0.3">
      <c r="A1440" s="60">
        <v>1373</v>
      </c>
      <c r="B1440" s="61" t="s">
        <v>1317</v>
      </c>
      <c r="C1440" s="106">
        <v>1958</v>
      </c>
      <c r="D1440" s="131" t="s">
        <v>1934</v>
      </c>
      <c r="E1440" s="91" t="s">
        <v>16</v>
      </c>
      <c r="F1440" s="97">
        <v>2</v>
      </c>
      <c r="G1440" s="97">
        <v>1</v>
      </c>
      <c r="H1440" s="23">
        <v>468.4</v>
      </c>
      <c r="I1440" s="23">
        <v>0</v>
      </c>
      <c r="J1440" s="23">
        <v>274.3</v>
      </c>
      <c r="K1440" s="23">
        <f t="shared" si="178"/>
        <v>3288830</v>
      </c>
      <c r="L1440" s="23">
        <v>0</v>
      </c>
      <c r="M1440" s="23">
        <v>0</v>
      </c>
      <c r="N1440" s="23">
        <v>0</v>
      </c>
      <c r="O1440" s="23">
        <f>[1]Лист1!$D$476</f>
        <v>3288830</v>
      </c>
      <c r="P1440" s="23">
        <f t="shared" si="179"/>
        <v>7021.4133219470541</v>
      </c>
      <c r="Q1440" s="23">
        <v>9673</v>
      </c>
      <c r="R1440" s="23" t="s">
        <v>573</v>
      </c>
      <c r="S1440" s="58"/>
      <c r="T1440" s="58"/>
      <c r="U1440" s="58"/>
    </row>
    <row r="1441" spans="1:21" s="62" customFormat="1" ht="30" customHeight="1" x14ac:dyDescent="0.3">
      <c r="A1441" s="60">
        <v>1374</v>
      </c>
      <c r="B1441" s="61" t="s">
        <v>1318</v>
      </c>
      <c r="C1441" s="106">
        <v>1959</v>
      </c>
      <c r="D1441" s="131" t="s">
        <v>1934</v>
      </c>
      <c r="E1441" s="91" t="s">
        <v>16</v>
      </c>
      <c r="F1441" s="97">
        <v>2</v>
      </c>
      <c r="G1441" s="97">
        <v>1</v>
      </c>
      <c r="H1441" s="23">
        <v>503.5</v>
      </c>
      <c r="I1441" s="23">
        <v>0</v>
      </c>
      <c r="J1441" s="23">
        <v>281.2</v>
      </c>
      <c r="K1441" s="23">
        <f t="shared" si="178"/>
        <v>3426597.5</v>
      </c>
      <c r="L1441" s="23">
        <v>0</v>
      </c>
      <c r="M1441" s="23">
        <v>0</v>
      </c>
      <c r="N1441" s="23">
        <v>0</v>
      </c>
      <c r="O1441" s="23">
        <f>[1]Лист1!$D$477</f>
        <v>3426597.5</v>
      </c>
      <c r="P1441" s="23">
        <f t="shared" si="179"/>
        <v>6805.5561072492555</v>
      </c>
      <c r="Q1441" s="23">
        <v>9673</v>
      </c>
      <c r="R1441" s="23" t="s">
        <v>573</v>
      </c>
      <c r="S1441" s="9"/>
      <c r="T1441" s="2"/>
      <c r="U1441" s="2"/>
    </row>
    <row r="1442" spans="1:21" s="62" customFormat="1" ht="30" customHeight="1" x14ac:dyDescent="0.3">
      <c r="A1442" s="60">
        <v>1375</v>
      </c>
      <c r="B1442" s="61" t="s">
        <v>1319</v>
      </c>
      <c r="C1442" s="106">
        <v>1959</v>
      </c>
      <c r="D1442" s="131" t="s">
        <v>1934</v>
      </c>
      <c r="E1442" s="91" t="s">
        <v>16</v>
      </c>
      <c r="F1442" s="97">
        <v>2</v>
      </c>
      <c r="G1442" s="97">
        <v>1</v>
      </c>
      <c r="H1442" s="23">
        <v>501</v>
      </c>
      <c r="I1442" s="23">
        <v>0</v>
      </c>
      <c r="J1442" s="23">
        <v>279.5</v>
      </c>
      <c r="K1442" s="23">
        <f t="shared" si="178"/>
        <v>3304255</v>
      </c>
      <c r="L1442" s="23">
        <v>0</v>
      </c>
      <c r="M1442" s="23">
        <v>0</v>
      </c>
      <c r="N1442" s="23">
        <v>0</v>
      </c>
      <c r="O1442" s="23">
        <f>[1]Лист1!$D$478</f>
        <v>3304255</v>
      </c>
      <c r="P1442" s="23">
        <f t="shared" si="179"/>
        <v>6595.3193612774448</v>
      </c>
      <c r="Q1442" s="23">
        <v>9673</v>
      </c>
      <c r="R1442" s="23" t="s">
        <v>573</v>
      </c>
      <c r="S1442" s="9"/>
      <c r="T1442" s="2"/>
      <c r="U1442" s="2"/>
    </row>
    <row r="1443" spans="1:21" s="62" customFormat="1" ht="30" customHeight="1" x14ac:dyDescent="0.3">
      <c r="A1443" s="60">
        <v>1376</v>
      </c>
      <c r="B1443" s="61" t="s">
        <v>1320</v>
      </c>
      <c r="C1443" s="106">
        <v>1960</v>
      </c>
      <c r="D1443" s="131" t="s">
        <v>1934</v>
      </c>
      <c r="E1443" s="91" t="s">
        <v>16</v>
      </c>
      <c r="F1443" s="97">
        <v>2</v>
      </c>
      <c r="G1443" s="97">
        <v>2</v>
      </c>
      <c r="H1443" s="23">
        <v>1015.8</v>
      </c>
      <c r="I1443" s="23">
        <v>0</v>
      </c>
      <c r="J1443" s="23">
        <v>570.29999999999995</v>
      </c>
      <c r="K1443" s="23">
        <f t="shared" si="178"/>
        <v>5812475</v>
      </c>
      <c r="L1443" s="23">
        <v>0</v>
      </c>
      <c r="M1443" s="23">
        <v>0</v>
      </c>
      <c r="N1443" s="23">
        <v>0</v>
      </c>
      <c r="O1443" s="23">
        <f>[1]Лист1!$D$479</f>
        <v>5812475</v>
      </c>
      <c r="P1443" s="23">
        <f t="shared" si="179"/>
        <v>5722.0663516440245</v>
      </c>
      <c r="Q1443" s="23">
        <v>9673</v>
      </c>
      <c r="R1443" s="23" t="s">
        <v>573</v>
      </c>
      <c r="S1443" s="9"/>
      <c r="T1443" s="2"/>
      <c r="U1443" s="2"/>
    </row>
    <row r="1444" spans="1:21" ht="30" customHeight="1" x14ac:dyDescent="0.3">
      <c r="A1444" s="60">
        <v>1377</v>
      </c>
      <c r="B1444" s="61" t="s">
        <v>1321</v>
      </c>
      <c r="C1444" s="106">
        <v>1959</v>
      </c>
      <c r="D1444" s="131" t="s">
        <v>1934</v>
      </c>
      <c r="E1444" s="91" t="s">
        <v>16</v>
      </c>
      <c r="F1444" s="97">
        <v>5</v>
      </c>
      <c r="G1444" s="97">
        <v>3</v>
      </c>
      <c r="H1444" s="23">
        <v>4431.5</v>
      </c>
      <c r="I1444" s="23">
        <v>0</v>
      </c>
      <c r="J1444" s="23">
        <v>3349</v>
      </c>
      <c r="K1444" s="23">
        <f t="shared" si="178"/>
        <v>20828276.5</v>
      </c>
      <c r="L1444" s="23">
        <v>0</v>
      </c>
      <c r="M1444" s="23">
        <v>0</v>
      </c>
      <c r="N1444" s="23">
        <v>0</v>
      </c>
      <c r="O1444" s="23">
        <f>[1]Лист1!$D$480</f>
        <v>20828276.5</v>
      </c>
      <c r="P1444" s="23">
        <f t="shared" si="179"/>
        <v>4700.0511113618413</v>
      </c>
      <c r="Q1444" s="23">
        <v>9673</v>
      </c>
      <c r="R1444" s="23" t="s">
        <v>573</v>
      </c>
    </row>
    <row r="1445" spans="1:21" s="62" customFormat="1" ht="30" customHeight="1" x14ac:dyDescent="0.3">
      <c r="A1445" s="60">
        <v>1378</v>
      </c>
      <c r="B1445" s="61" t="s">
        <v>1632</v>
      </c>
      <c r="C1445" s="91">
        <v>1970</v>
      </c>
      <c r="D1445" s="131" t="s">
        <v>1934</v>
      </c>
      <c r="E1445" s="91" t="s">
        <v>16</v>
      </c>
      <c r="F1445" s="97">
        <v>2</v>
      </c>
      <c r="G1445" s="97">
        <v>2</v>
      </c>
      <c r="H1445" s="23">
        <v>2965.1</v>
      </c>
      <c r="I1445" s="23">
        <v>0</v>
      </c>
      <c r="J1445" s="23">
        <v>1261</v>
      </c>
      <c r="K1445" s="23">
        <f t="shared" si="178"/>
        <v>22332267.5</v>
      </c>
      <c r="L1445" s="23">
        <v>0</v>
      </c>
      <c r="M1445" s="23">
        <v>0</v>
      </c>
      <c r="N1445" s="23">
        <v>0</v>
      </c>
      <c r="O1445" s="23">
        <f>[1]Лист1!$D$2005</f>
        <v>22332267.5</v>
      </c>
      <c r="P1445" s="23">
        <f t="shared" si="179"/>
        <v>7531.7080368284378</v>
      </c>
      <c r="Q1445" s="23">
        <v>9673</v>
      </c>
      <c r="R1445" s="23" t="s">
        <v>571</v>
      </c>
      <c r="S1445" s="9"/>
      <c r="T1445" s="2"/>
      <c r="U1445" s="2"/>
    </row>
    <row r="1446" spans="1:21" s="62" customFormat="1" ht="30" customHeight="1" x14ac:dyDescent="0.3">
      <c r="A1446" s="60">
        <v>1379</v>
      </c>
      <c r="B1446" s="61" t="s">
        <v>1633</v>
      </c>
      <c r="C1446" s="91">
        <v>1969</v>
      </c>
      <c r="D1446" s="131" t="s">
        <v>1934</v>
      </c>
      <c r="E1446" s="91" t="s">
        <v>16</v>
      </c>
      <c r="F1446" s="97">
        <v>5</v>
      </c>
      <c r="G1446" s="97">
        <v>2</v>
      </c>
      <c r="H1446" s="23">
        <v>4657.9399999999996</v>
      </c>
      <c r="I1446" s="23">
        <v>0</v>
      </c>
      <c r="J1446" s="23">
        <v>2290.1</v>
      </c>
      <c r="K1446" s="23">
        <f t="shared" si="178"/>
        <v>30218978.5</v>
      </c>
      <c r="L1446" s="23">
        <v>0</v>
      </c>
      <c r="M1446" s="23">
        <v>0</v>
      </c>
      <c r="N1446" s="23">
        <v>0</v>
      </c>
      <c r="O1446" s="23">
        <f>[1]Лист1!$D$2006</f>
        <v>30218978.5</v>
      </c>
      <c r="P1446" s="23">
        <f t="shared" si="179"/>
        <v>6487.6272558255368</v>
      </c>
      <c r="Q1446" s="23">
        <v>9673</v>
      </c>
      <c r="R1446" s="23" t="s">
        <v>571</v>
      </c>
      <c r="S1446" s="9"/>
      <c r="T1446" s="2"/>
      <c r="U1446" s="2"/>
    </row>
    <row r="1447" spans="1:21" ht="30" customHeight="1" x14ac:dyDescent="0.3">
      <c r="A1447" s="60">
        <v>1380</v>
      </c>
      <c r="B1447" s="61" t="s">
        <v>2165</v>
      </c>
      <c r="C1447" s="91">
        <v>1990</v>
      </c>
      <c r="D1447" s="131" t="s">
        <v>1934</v>
      </c>
      <c r="E1447" s="91" t="s">
        <v>16</v>
      </c>
      <c r="F1447" s="97">
        <v>9</v>
      </c>
      <c r="G1447" s="97">
        <v>3</v>
      </c>
      <c r="H1447" s="23">
        <v>7712.1</v>
      </c>
      <c r="I1447" s="23">
        <v>77.5</v>
      </c>
      <c r="J1447" s="23">
        <v>5720.95</v>
      </c>
      <c r="K1447" s="23">
        <f t="shared" si="178"/>
        <v>10700000</v>
      </c>
      <c r="L1447" s="23">
        <v>0</v>
      </c>
      <c r="M1447" s="23">
        <v>0</v>
      </c>
      <c r="N1447" s="23">
        <v>0</v>
      </c>
      <c r="O1447" s="23">
        <f>[1]Лист1!$D$1287</f>
        <v>10700000</v>
      </c>
      <c r="P1447" s="23">
        <f t="shared" si="179"/>
        <v>1387.4301422440062</v>
      </c>
      <c r="Q1447" s="23">
        <v>9673</v>
      </c>
      <c r="R1447" s="130" t="s">
        <v>572</v>
      </c>
    </row>
    <row r="1448" spans="1:21" ht="30" customHeight="1" x14ac:dyDescent="0.3">
      <c r="A1448" s="60">
        <v>1381</v>
      </c>
      <c r="B1448" s="61" t="s">
        <v>1634</v>
      </c>
      <c r="C1448" s="91">
        <v>1977</v>
      </c>
      <c r="D1448" s="131" t="s">
        <v>1934</v>
      </c>
      <c r="E1448" s="91" t="s">
        <v>16</v>
      </c>
      <c r="F1448" s="97">
        <v>5</v>
      </c>
      <c r="G1448" s="97">
        <v>13</v>
      </c>
      <c r="H1448" s="23">
        <v>7043.4</v>
      </c>
      <c r="I1448" s="23">
        <v>1650.7</v>
      </c>
      <c r="J1448" s="23">
        <v>8872.44</v>
      </c>
      <c r="K1448" s="23">
        <f t="shared" si="178"/>
        <v>34872245</v>
      </c>
      <c r="L1448" s="23">
        <v>0</v>
      </c>
      <c r="M1448" s="23">
        <v>0</v>
      </c>
      <c r="N1448" s="23">
        <v>0</v>
      </c>
      <c r="O1448" s="23">
        <f>[1]Лист1!$D$2007</f>
        <v>34872245</v>
      </c>
      <c r="P1448" s="23">
        <f t="shared" si="179"/>
        <v>4951.0527586108983</v>
      </c>
      <c r="Q1448" s="23">
        <v>9673</v>
      </c>
      <c r="R1448" s="23" t="s">
        <v>571</v>
      </c>
    </row>
    <row r="1449" spans="1:21" ht="30" customHeight="1" x14ac:dyDescent="0.3">
      <c r="A1449" s="60">
        <v>1382</v>
      </c>
      <c r="B1449" s="61" t="s">
        <v>1635</v>
      </c>
      <c r="C1449" s="91">
        <v>1997</v>
      </c>
      <c r="D1449" s="131" t="s">
        <v>1934</v>
      </c>
      <c r="E1449" s="91" t="s">
        <v>16</v>
      </c>
      <c r="F1449" s="97">
        <v>5</v>
      </c>
      <c r="G1449" s="97">
        <v>13</v>
      </c>
      <c r="H1449" s="23">
        <v>3369.1</v>
      </c>
      <c r="I1449" s="23">
        <v>1650.7</v>
      </c>
      <c r="J1449" s="23">
        <v>8872.44</v>
      </c>
      <c r="K1449" s="23">
        <f t="shared" si="178"/>
        <v>20450617.5</v>
      </c>
      <c r="L1449" s="23">
        <v>0</v>
      </c>
      <c r="M1449" s="23">
        <v>0</v>
      </c>
      <c r="N1449" s="23">
        <v>0</v>
      </c>
      <c r="O1449" s="23">
        <f>[1]Лист1!$D$2008</f>
        <v>20450617.5</v>
      </c>
      <c r="P1449" s="23">
        <f t="shared" si="179"/>
        <v>6070.0535751387615</v>
      </c>
      <c r="Q1449" s="23">
        <v>9673</v>
      </c>
      <c r="R1449" s="23" t="s">
        <v>571</v>
      </c>
      <c r="S1449" s="58"/>
      <c r="T1449" s="58"/>
      <c r="U1449" s="58"/>
    </row>
    <row r="1450" spans="1:21" ht="30" customHeight="1" x14ac:dyDescent="0.3">
      <c r="A1450" s="60">
        <v>1383</v>
      </c>
      <c r="B1450" s="61" t="s">
        <v>2166</v>
      </c>
      <c r="C1450" s="91">
        <v>1990</v>
      </c>
      <c r="D1450" s="131" t="s">
        <v>1934</v>
      </c>
      <c r="E1450" s="91" t="s">
        <v>16</v>
      </c>
      <c r="F1450" s="97">
        <v>14</v>
      </c>
      <c r="G1450" s="97">
        <v>1</v>
      </c>
      <c r="H1450" s="23">
        <v>5651.54</v>
      </c>
      <c r="I1450" s="23">
        <v>350.1</v>
      </c>
      <c r="J1450" s="23">
        <v>4014.57</v>
      </c>
      <c r="K1450" s="23">
        <f t="shared" si="178"/>
        <v>7200000</v>
      </c>
      <c r="L1450" s="23">
        <v>0</v>
      </c>
      <c r="M1450" s="23">
        <v>0</v>
      </c>
      <c r="N1450" s="23">
        <v>0</v>
      </c>
      <c r="O1450" s="23">
        <f>[1]Лист1!$D$1288</f>
        <v>7200000</v>
      </c>
      <c r="P1450" s="23">
        <f t="shared" si="179"/>
        <v>1273.9890366165682</v>
      </c>
      <c r="Q1450" s="23">
        <v>9673</v>
      </c>
      <c r="R1450" s="130" t="s">
        <v>572</v>
      </c>
      <c r="S1450" s="58"/>
      <c r="T1450" s="58"/>
      <c r="U1450" s="58"/>
    </row>
    <row r="1451" spans="1:21" ht="30" customHeight="1" x14ac:dyDescent="0.3">
      <c r="A1451" s="60">
        <v>1384</v>
      </c>
      <c r="B1451" s="61" t="s">
        <v>2168</v>
      </c>
      <c r="C1451" s="91">
        <v>1989</v>
      </c>
      <c r="D1451" s="131" t="s">
        <v>1934</v>
      </c>
      <c r="E1451" s="91" t="s">
        <v>16</v>
      </c>
      <c r="F1451" s="97">
        <v>14</v>
      </c>
      <c r="G1451" s="97">
        <v>1</v>
      </c>
      <c r="H1451" s="23">
        <v>5790.6</v>
      </c>
      <c r="I1451" s="23">
        <v>0</v>
      </c>
      <c r="J1451" s="23">
        <v>4111.5600000000004</v>
      </c>
      <c r="K1451" s="23">
        <f t="shared" si="178"/>
        <v>7200000</v>
      </c>
      <c r="L1451" s="23">
        <v>0</v>
      </c>
      <c r="M1451" s="23">
        <v>0</v>
      </c>
      <c r="N1451" s="23">
        <v>0</v>
      </c>
      <c r="O1451" s="23">
        <f>[1]Лист1!$D$1289</f>
        <v>7200000</v>
      </c>
      <c r="P1451" s="23">
        <f t="shared" si="179"/>
        <v>1243.3944668946222</v>
      </c>
      <c r="Q1451" s="23">
        <v>9673</v>
      </c>
      <c r="R1451" s="130" t="s">
        <v>572</v>
      </c>
      <c r="S1451" s="58"/>
      <c r="T1451" s="58"/>
      <c r="U1451" s="58"/>
    </row>
    <row r="1452" spans="1:21" ht="30" customHeight="1" x14ac:dyDescent="0.3">
      <c r="A1452" s="60">
        <v>1385</v>
      </c>
      <c r="B1452" s="61" t="s">
        <v>2167</v>
      </c>
      <c r="C1452" s="91">
        <v>1987</v>
      </c>
      <c r="D1452" s="131" t="s">
        <v>1934</v>
      </c>
      <c r="E1452" s="91" t="s">
        <v>18</v>
      </c>
      <c r="F1452" s="97">
        <v>9</v>
      </c>
      <c r="G1452" s="97">
        <v>3</v>
      </c>
      <c r="H1452" s="23">
        <v>9416.7000000000007</v>
      </c>
      <c r="I1452" s="23">
        <v>98.1</v>
      </c>
      <c r="J1452" s="23">
        <v>6729.6</v>
      </c>
      <c r="K1452" s="23">
        <f t="shared" ref="K1452:K1515" si="180">SUM(L1452:O1452)</f>
        <v>10700000</v>
      </c>
      <c r="L1452" s="23">
        <v>0</v>
      </c>
      <c r="M1452" s="23">
        <v>0</v>
      </c>
      <c r="N1452" s="23">
        <v>0</v>
      </c>
      <c r="O1452" s="23">
        <f>[1]Лист1!$D$1290</f>
        <v>10700000</v>
      </c>
      <c r="P1452" s="23">
        <f t="shared" si="179"/>
        <v>1136.2791636135801</v>
      </c>
      <c r="Q1452" s="23">
        <v>9673</v>
      </c>
      <c r="R1452" s="130" t="s">
        <v>572</v>
      </c>
      <c r="S1452" s="58"/>
      <c r="T1452" s="58"/>
      <c r="U1452" s="58"/>
    </row>
    <row r="1453" spans="1:21" ht="30" customHeight="1" x14ac:dyDescent="0.3">
      <c r="A1453" s="60">
        <v>1386</v>
      </c>
      <c r="B1453" s="61" t="s">
        <v>2003</v>
      </c>
      <c r="C1453" s="91">
        <v>1978</v>
      </c>
      <c r="D1453" s="131" t="s">
        <v>1934</v>
      </c>
      <c r="E1453" s="91" t="s">
        <v>18</v>
      </c>
      <c r="F1453" s="97">
        <v>9</v>
      </c>
      <c r="G1453" s="97">
        <v>2</v>
      </c>
      <c r="H1453" s="23">
        <v>5253.3</v>
      </c>
      <c r="I1453" s="23">
        <v>7.5</v>
      </c>
      <c r="J1453" s="23">
        <v>3977.06</v>
      </c>
      <c r="K1453" s="23">
        <f t="shared" si="180"/>
        <v>7200000</v>
      </c>
      <c r="L1453" s="23">
        <v>0</v>
      </c>
      <c r="M1453" s="23">
        <v>0</v>
      </c>
      <c r="N1453" s="23">
        <v>0</v>
      </c>
      <c r="O1453" s="23">
        <f>[1]Лист1!$D$481</f>
        <v>7200000</v>
      </c>
      <c r="P1453" s="23">
        <f t="shared" si="179"/>
        <v>1370.5670721260922</v>
      </c>
      <c r="Q1453" s="23">
        <v>9673</v>
      </c>
      <c r="R1453" s="23" t="s">
        <v>573</v>
      </c>
      <c r="S1453" s="58"/>
      <c r="T1453" s="58"/>
      <c r="U1453" s="58"/>
    </row>
    <row r="1454" spans="1:21" ht="30" customHeight="1" x14ac:dyDescent="0.3">
      <c r="A1454" s="60">
        <v>1387</v>
      </c>
      <c r="B1454" s="61" t="s">
        <v>2004</v>
      </c>
      <c r="C1454" s="91">
        <v>1986</v>
      </c>
      <c r="D1454" s="131" t="s">
        <v>1934</v>
      </c>
      <c r="E1454" s="91" t="s">
        <v>18</v>
      </c>
      <c r="F1454" s="97">
        <v>9</v>
      </c>
      <c r="G1454" s="97">
        <v>3</v>
      </c>
      <c r="H1454" s="23">
        <v>5908.8</v>
      </c>
      <c r="I1454" s="23">
        <v>0</v>
      </c>
      <c r="J1454" s="23">
        <v>5908.8</v>
      </c>
      <c r="K1454" s="23">
        <f t="shared" si="180"/>
        <v>10700000</v>
      </c>
      <c r="L1454" s="23">
        <v>0</v>
      </c>
      <c r="M1454" s="23">
        <v>0</v>
      </c>
      <c r="N1454" s="23">
        <v>0</v>
      </c>
      <c r="O1454" s="23">
        <f>[1]Лист1!$D$482</f>
        <v>10700000</v>
      </c>
      <c r="P1454" s="23">
        <f t="shared" si="179"/>
        <v>1810.8583807202815</v>
      </c>
      <c r="Q1454" s="23">
        <v>9673</v>
      </c>
      <c r="R1454" s="23" t="s">
        <v>573</v>
      </c>
      <c r="S1454" s="58"/>
      <c r="T1454" s="58"/>
      <c r="U1454" s="58"/>
    </row>
    <row r="1455" spans="1:21" ht="30" customHeight="1" x14ac:dyDescent="0.3">
      <c r="A1455" s="60">
        <v>1388</v>
      </c>
      <c r="B1455" s="61" t="s">
        <v>2005</v>
      </c>
      <c r="C1455" s="91">
        <v>1987</v>
      </c>
      <c r="D1455" s="131" t="s">
        <v>1934</v>
      </c>
      <c r="E1455" s="91" t="s">
        <v>16</v>
      </c>
      <c r="F1455" s="97">
        <v>9</v>
      </c>
      <c r="G1455" s="97">
        <v>1</v>
      </c>
      <c r="H1455" s="23">
        <v>7029.3</v>
      </c>
      <c r="I1455" s="23">
        <v>241.8</v>
      </c>
      <c r="J1455" s="23">
        <v>4934.6000000000004</v>
      </c>
      <c r="K1455" s="23">
        <f t="shared" si="180"/>
        <v>3700000</v>
      </c>
      <c r="L1455" s="23">
        <v>0</v>
      </c>
      <c r="M1455" s="23">
        <v>0</v>
      </c>
      <c r="N1455" s="23">
        <v>0</v>
      </c>
      <c r="O1455" s="23">
        <f>[1]Лист1!$D$483</f>
        <v>3700000</v>
      </c>
      <c r="P1455" s="23">
        <f t="shared" si="179"/>
        <v>526.36820167015208</v>
      </c>
      <c r="Q1455" s="23">
        <v>9673</v>
      </c>
      <c r="R1455" s="23" t="s">
        <v>573</v>
      </c>
      <c r="S1455" s="58"/>
      <c r="T1455" s="58"/>
      <c r="U1455" s="58"/>
    </row>
    <row r="1456" spans="1:21" ht="30" customHeight="1" x14ac:dyDescent="0.3">
      <c r="A1456" s="60">
        <v>1389</v>
      </c>
      <c r="B1456" s="61" t="s">
        <v>2006</v>
      </c>
      <c r="C1456" s="91">
        <v>1984</v>
      </c>
      <c r="D1456" s="131" t="s">
        <v>1934</v>
      </c>
      <c r="E1456" s="91" t="s">
        <v>16</v>
      </c>
      <c r="F1456" s="97">
        <v>9</v>
      </c>
      <c r="G1456" s="97">
        <v>1</v>
      </c>
      <c r="H1456" s="23">
        <v>6610.64</v>
      </c>
      <c r="I1456" s="23">
        <v>0</v>
      </c>
      <c r="J1456" s="23">
        <v>4942.1000000000004</v>
      </c>
      <c r="K1456" s="23">
        <f t="shared" si="180"/>
        <v>3700000</v>
      </c>
      <c r="L1456" s="23">
        <v>0</v>
      </c>
      <c r="M1456" s="23">
        <v>0</v>
      </c>
      <c r="N1456" s="23">
        <v>0</v>
      </c>
      <c r="O1456" s="23">
        <f>[1]Лист1!$D$484</f>
        <v>3700000</v>
      </c>
      <c r="P1456" s="23">
        <f t="shared" si="179"/>
        <v>559.70375031766969</v>
      </c>
      <c r="Q1456" s="23">
        <v>9673</v>
      </c>
      <c r="R1456" s="23" t="s">
        <v>573</v>
      </c>
      <c r="S1456" s="58"/>
      <c r="T1456" s="58"/>
      <c r="U1456" s="58"/>
    </row>
    <row r="1457" spans="1:21" ht="30" customHeight="1" x14ac:dyDescent="0.3">
      <c r="A1457" s="60">
        <v>1390</v>
      </c>
      <c r="B1457" s="61" t="s">
        <v>2007</v>
      </c>
      <c r="C1457" s="91">
        <v>1982</v>
      </c>
      <c r="D1457" s="131" t="s">
        <v>1934</v>
      </c>
      <c r="E1457" s="91" t="s">
        <v>16</v>
      </c>
      <c r="F1457" s="97">
        <v>9</v>
      </c>
      <c r="G1457" s="97">
        <v>2</v>
      </c>
      <c r="H1457" s="23">
        <v>9452.58</v>
      </c>
      <c r="I1457" s="23">
        <v>463.7</v>
      </c>
      <c r="J1457" s="23">
        <v>5389</v>
      </c>
      <c r="K1457" s="23">
        <f t="shared" si="180"/>
        <v>7200000</v>
      </c>
      <c r="L1457" s="23">
        <v>0</v>
      </c>
      <c r="M1457" s="23">
        <v>0</v>
      </c>
      <c r="N1457" s="23">
        <v>0</v>
      </c>
      <c r="O1457" s="23">
        <f>[1]Лист1!$D$485</f>
        <v>7200000</v>
      </c>
      <c r="P1457" s="23">
        <f t="shared" si="179"/>
        <v>761.69680658613845</v>
      </c>
      <c r="Q1457" s="23">
        <v>9673</v>
      </c>
      <c r="R1457" s="23" t="s">
        <v>573</v>
      </c>
      <c r="S1457" s="58"/>
      <c r="T1457" s="58"/>
      <c r="U1457" s="58"/>
    </row>
    <row r="1458" spans="1:21" ht="30" customHeight="1" x14ac:dyDescent="0.3">
      <c r="A1458" s="60">
        <v>1391</v>
      </c>
      <c r="B1458" s="61" t="s">
        <v>2008</v>
      </c>
      <c r="C1458" s="91">
        <v>1981</v>
      </c>
      <c r="D1458" s="131" t="s">
        <v>1934</v>
      </c>
      <c r="E1458" s="91" t="s">
        <v>16</v>
      </c>
      <c r="F1458" s="97">
        <v>9</v>
      </c>
      <c r="G1458" s="97">
        <v>1</v>
      </c>
      <c r="H1458" s="23">
        <v>5532.3</v>
      </c>
      <c r="I1458" s="23">
        <v>227.8</v>
      </c>
      <c r="J1458" s="23">
        <v>4275.8</v>
      </c>
      <c r="K1458" s="23">
        <f t="shared" si="180"/>
        <v>3700000</v>
      </c>
      <c r="L1458" s="23">
        <v>0</v>
      </c>
      <c r="M1458" s="23">
        <v>0</v>
      </c>
      <c r="N1458" s="23">
        <v>0</v>
      </c>
      <c r="O1458" s="23">
        <f>[1]Лист1!$D$486</f>
        <v>3700000</v>
      </c>
      <c r="P1458" s="23">
        <f t="shared" si="179"/>
        <v>668.79959510510992</v>
      </c>
      <c r="Q1458" s="23">
        <v>9673</v>
      </c>
      <c r="R1458" s="23" t="s">
        <v>573</v>
      </c>
      <c r="S1458" s="58"/>
      <c r="T1458" s="58"/>
      <c r="U1458" s="58"/>
    </row>
    <row r="1459" spans="1:21" ht="30" customHeight="1" x14ac:dyDescent="0.3">
      <c r="A1459" s="60">
        <v>1392</v>
      </c>
      <c r="B1459" s="61" t="s">
        <v>2009</v>
      </c>
      <c r="C1459" s="91">
        <v>1985</v>
      </c>
      <c r="D1459" s="131" t="s">
        <v>1934</v>
      </c>
      <c r="E1459" s="91" t="s">
        <v>16</v>
      </c>
      <c r="F1459" s="97">
        <v>9</v>
      </c>
      <c r="G1459" s="97">
        <v>1</v>
      </c>
      <c r="H1459" s="23">
        <v>5284.16</v>
      </c>
      <c r="I1459" s="23">
        <v>196.4</v>
      </c>
      <c r="J1459" s="23">
        <v>4207.5</v>
      </c>
      <c r="K1459" s="23">
        <f t="shared" si="180"/>
        <v>3700000</v>
      </c>
      <c r="L1459" s="23">
        <v>0</v>
      </c>
      <c r="M1459" s="23">
        <v>0</v>
      </c>
      <c r="N1459" s="23">
        <v>0</v>
      </c>
      <c r="O1459" s="23">
        <f>[1]Лист1!$D$487</f>
        <v>3700000</v>
      </c>
      <c r="P1459" s="23">
        <f t="shared" si="179"/>
        <v>700.20589838309218</v>
      </c>
      <c r="Q1459" s="23">
        <v>9673</v>
      </c>
      <c r="R1459" s="23" t="s">
        <v>573</v>
      </c>
      <c r="S1459" s="58"/>
      <c r="T1459" s="58"/>
      <c r="U1459" s="58"/>
    </row>
    <row r="1460" spans="1:21" ht="30" customHeight="1" x14ac:dyDescent="0.3">
      <c r="A1460" s="60">
        <v>1393</v>
      </c>
      <c r="B1460" s="61" t="s">
        <v>1508</v>
      </c>
      <c r="C1460" s="91">
        <v>1967</v>
      </c>
      <c r="D1460" s="131" t="s">
        <v>1934</v>
      </c>
      <c r="E1460" s="91" t="s">
        <v>16</v>
      </c>
      <c r="F1460" s="87">
        <v>5</v>
      </c>
      <c r="G1460" s="87">
        <v>4</v>
      </c>
      <c r="H1460" s="23">
        <v>5535.66</v>
      </c>
      <c r="I1460" s="23">
        <v>0</v>
      </c>
      <c r="J1460" s="23">
        <v>3062.62</v>
      </c>
      <c r="K1460" s="23">
        <f t="shared" si="180"/>
        <v>6707250</v>
      </c>
      <c r="L1460" s="23">
        <v>0</v>
      </c>
      <c r="M1460" s="23">
        <v>0</v>
      </c>
      <c r="N1460" s="23">
        <v>0</v>
      </c>
      <c r="O1460" s="23">
        <f>[1]Лист1!$D$1291</f>
        <v>6707250</v>
      </c>
      <c r="P1460" s="23">
        <f t="shared" si="179"/>
        <v>1211.6441399941471</v>
      </c>
      <c r="Q1460" s="23">
        <v>9673</v>
      </c>
      <c r="R1460" s="23" t="s">
        <v>572</v>
      </c>
      <c r="S1460" s="74"/>
    </row>
    <row r="1461" spans="1:21" ht="30" customHeight="1" x14ac:dyDescent="0.3">
      <c r="A1461" s="60">
        <v>1394</v>
      </c>
      <c r="B1461" s="61" t="s">
        <v>525</v>
      </c>
      <c r="C1461" s="91" t="s">
        <v>460</v>
      </c>
      <c r="D1461" s="131" t="s">
        <v>1934</v>
      </c>
      <c r="E1461" s="91" t="s">
        <v>16</v>
      </c>
      <c r="F1461" s="97">
        <v>2</v>
      </c>
      <c r="G1461" s="97">
        <v>1</v>
      </c>
      <c r="H1461" s="23">
        <v>783.9</v>
      </c>
      <c r="I1461" s="23">
        <v>0</v>
      </c>
      <c r="J1461" s="23">
        <v>304.60000000000002</v>
      </c>
      <c r="K1461" s="23">
        <f t="shared" si="180"/>
        <v>3176807.4999999995</v>
      </c>
      <c r="L1461" s="23">
        <v>0</v>
      </c>
      <c r="M1461" s="23">
        <v>0</v>
      </c>
      <c r="N1461" s="23">
        <v>0</v>
      </c>
      <c r="O1461" s="23">
        <f>[1]Лист1!$D$488</f>
        <v>3176807.4999999995</v>
      </c>
      <c r="P1461" s="23">
        <f t="shared" si="179"/>
        <v>4052.5672917463958</v>
      </c>
      <c r="Q1461" s="23">
        <v>9673</v>
      </c>
      <c r="R1461" s="23" t="s">
        <v>573</v>
      </c>
      <c r="S1461" s="58"/>
      <c r="T1461" s="58"/>
      <c r="U1461" s="58"/>
    </row>
    <row r="1462" spans="1:21" s="62" customFormat="1" ht="30" customHeight="1" x14ac:dyDescent="0.3">
      <c r="A1462" s="60">
        <v>1395</v>
      </c>
      <c r="B1462" s="61" t="s">
        <v>466</v>
      </c>
      <c r="C1462" s="91" t="s">
        <v>460</v>
      </c>
      <c r="D1462" s="131" t="s">
        <v>1934</v>
      </c>
      <c r="E1462" s="91" t="s">
        <v>16</v>
      </c>
      <c r="F1462" s="97">
        <v>2</v>
      </c>
      <c r="G1462" s="97">
        <v>1</v>
      </c>
      <c r="H1462" s="23">
        <v>639.35</v>
      </c>
      <c r="I1462" s="23">
        <v>0</v>
      </c>
      <c r="J1462" s="23">
        <v>283.14999999999998</v>
      </c>
      <c r="K1462" s="23">
        <f t="shared" si="180"/>
        <v>1387870</v>
      </c>
      <c r="L1462" s="23">
        <v>0</v>
      </c>
      <c r="M1462" s="23">
        <v>0</v>
      </c>
      <c r="N1462" s="23">
        <v>0</v>
      </c>
      <c r="O1462" s="23">
        <f>[1]Лист1!$D$489</f>
        <v>1387870</v>
      </c>
      <c r="P1462" s="23">
        <f t="shared" si="179"/>
        <v>2170.7515445374206</v>
      </c>
      <c r="Q1462" s="23">
        <v>9673</v>
      </c>
      <c r="R1462" s="23" t="s">
        <v>573</v>
      </c>
      <c r="S1462" s="9"/>
      <c r="T1462" s="2"/>
      <c r="U1462" s="2"/>
    </row>
    <row r="1463" spans="1:21" s="62" customFormat="1" ht="30" customHeight="1" x14ac:dyDescent="0.3">
      <c r="A1463" s="60">
        <v>1396</v>
      </c>
      <c r="B1463" s="61" t="s">
        <v>1322</v>
      </c>
      <c r="C1463" s="91" t="s">
        <v>460</v>
      </c>
      <c r="D1463" s="131" t="s">
        <v>1934</v>
      </c>
      <c r="E1463" s="91" t="s">
        <v>16</v>
      </c>
      <c r="F1463" s="97">
        <v>4</v>
      </c>
      <c r="G1463" s="97">
        <v>4</v>
      </c>
      <c r="H1463" s="23">
        <v>4201.8999999999996</v>
      </c>
      <c r="I1463" s="23">
        <v>0</v>
      </c>
      <c r="J1463" s="23">
        <v>2483.1</v>
      </c>
      <c r="K1463" s="23">
        <f t="shared" si="180"/>
        <v>19330687.5</v>
      </c>
      <c r="L1463" s="23">
        <v>0</v>
      </c>
      <c r="M1463" s="23">
        <v>0</v>
      </c>
      <c r="N1463" s="23">
        <v>0</v>
      </c>
      <c r="O1463" s="23">
        <f>[1]Лист1!$D$490</f>
        <v>19330687.5</v>
      </c>
      <c r="P1463" s="23">
        <f t="shared" si="179"/>
        <v>4600.463480806302</v>
      </c>
      <c r="Q1463" s="23">
        <v>9673</v>
      </c>
      <c r="R1463" s="23" t="s">
        <v>573</v>
      </c>
      <c r="S1463" s="9"/>
      <c r="T1463" s="2"/>
      <c r="U1463" s="2"/>
    </row>
    <row r="1464" spans="1:21" s="62" customFormat="1" ht="30" customHeight="1" x14ac:dyDescent="0.3">
      <c r="A1464" s="60">
        <v>1397</v>
      </c>
      <c r="B1464" s="61" t="s">
        <v>1323</v>
      </c>
      <c r="C1464" s="106">
        <v>1957</v>
      </c>
      <c r="D1464" s="131" t="s">
        <v>1934</v>
      </c>
      <c r="E1464" s="91" t="s">
        <v>16</v>
      </c>
      <c r="F1464" s="97">
        <v>2</v>
      </c>
      <c r="G1464" s="97">
        <v>1</v>
      </c>
      <c r="H1464" s="23">
        <v>496.29</v>
      </c>
      <c r="I1464" s="23">
        <v>0</v>
      </c>
      <c r="J1464" s="23">
        <v>274.49</v>
      </c>
      <c r="K1464" s="23">
        <f t="shared" si="180"/>
        <v>3285768.25</v>
      </c>
      <c r="L1464" s="23">
        <v>0</v>
      </c>
      <c r="M1464" s="23">
        <v>0</v>
      </c>
      <c r="N1464" s="23">
        <v>0</v>
      </c>
      <c r="O1464" s="23">
        <f>[1]Лист1!$D$491</f>
        <v>3285768.25</v>
      </c>
      <c r="P1464" s="23">
        <f t="shared" si="179"/>
        <v>6620.6618106349106</v>
      </c>
      <c r="Q1464" s="23">
        <v>9673</v>
      </c>
      <c r="R1464" s="23" t="s">
        <v>573</v>
      </c>
      <c r="S1464" s="9"/>
      <c r="T1464" s="2"/>
      <c r="U1464" s="2"/>
    </row>
    <row r="1465" spans="1:21" s="62" customFormat="1" ht="30" customHeight="1" x14ac:dyDescent="0.3">
      <c r="A1465" s="60">
        <v>1398</v>
      </c>
      <c r="B1465" s="61" t="s">
        <v>1636</v>
      </c>
      <c r="C1465" s="91">
        <v>1973</v>
      </c>
      <c r="D1465" s="131" t="s">
        <v>1934</v>
      </c>
      <c r="E1465" s="91" t="s">
        <v>16</v>
      </c>
      <c r="F1465" s="97">
        <v>5</v>
      </c>
      <c r="G1465" s="97">
        <v>4</v>
      </c>
      <c r="H1465" s="23">
        <v>4727.2299999999996</v>
      </c>
      <c r="I1465" s="23">
        <v>1374.5</v>
      </c>
      <c r="J1465" s="23">
        <v>1840.2</v>
      </c>
      <c r="K1465" s="23">
        <f t="shared" si="180"/>
        <v>31126877.749999996</v>
      </c>
      <c r="L1465" s="23">
        <v>0</v>
      </c>
      <c r="M1465" s="23">
        <v>0</v>
      </c>
      <c r="N1465" s="23">
        <v>0</v>
      </c>
      <c r="O1465" s="23">
        <f>[1]Лист1!$D$2009</f>
        <v>31126877.749999996</v>
      </c>
      <c r="P1465" s="23">
        <f t="shared" si="179"/>
        <v>6584.5913463063989</v>
      </c>
      <c r="Q1465" s="23">
        <v>9673</v>
      </c>
      <c r="R1465" s="23" t="s">
        <v>571</v>
      </c>
      <c r="S1465" s="9"/>
      <c r="T1465" s="2"/>
      <c r="U1465" s="2"/>
    </row>
    <row r="1466" spans="1:21" s="62" customFormat="1" ht="30" customHeight="1" x14ac:dyDescent="0.3">
      <c r="A1466" s="60">
        <v>1399</v>
      </c>
      <c r="B1466" s="61" t="s">
        <v>1637</v>
      </c>
      <c r="C1466" s="91">
        <v>1969</v>
      </c>
      <c r="D1466" s="131" t="s">
        <v>1934</v>
      </c>
      <c r="E1466" s="91" t="s">
        <v>16</v>
      </c>
      <c r="F1466" s="97">
        <v>5</v>
      </c>
      <c r="G1466" s="97">
        <v>4</v>
      </c>
      <c r="H1466" s="23">
        <v>4418.3</v>
      </c>
      <c r="I1466" s="23">
        <v>387.9</v>
      </c>
      <c r="J1466" s="23">
        <v>1897.5</v>
      </c>
      <c r="K1466" s="23">
        <f t="shared" si="180"/>
        <v>26932699.500000004</v>
      </c>
      <c r="L1466" s="23">
        <v>0</v>
      </c>
      <c r="M1466" s="23">
        <v>0</v>
      </c>
      <c r="N1466" s="23">
        <v>0</v>
      </c>
      <c r="O1466" s="23">
        <f>[1]Лист1!$D$2010</f>
        <v>26932699.500000004</v>
      </c>
      <c r="P1466" s="23">
        <f t="shared" si="179"/>
        <v>6095.7154335377863</v>
      </c>
      <c r="Q1466" s="23">
        <v>9673</v>
      </c>
      <c r="R1466" s="23" t="s">
        <v>571</v>
      </c>
      <c r="S1466" s="9"/>
      <c r="T1466" s="2"/>
      <c r="U1466" s="2"/>
    </row>
    <row r="1467" spans="1:21" s="62" customFormat="1" ht="30" customHeight="1" x14ac:dyDescent="0.3">
      <c r="A1467" s="60">
        <v>1400</v>
      </c>
      <c r="B1467" s="61" t="s">
        <v>1638</v>
      </c>
      <c r="C1467" s="91">
        <v>1971</v>
      </c>
      <c r="D1467" s="131" t="s">
        <v>1934</v>
      </c>
      <c r="E1467" s="91" t="s">
        <v>16</v>
      </c>
      <c r="F1467" s="97">
        <v>5</v>
      </c>
      <c r="G1467" s="97">
        <v>6</v>
      </c>
      <c r="H1467" s="23">
        <v>6281.7</v>
      </c>
      <c r="I1467" s="23">
        <v>109.4</v>
      </c>
      <c r="J1467" s="23">
        <v>3055.3</v>
      </c>
      <c r="K1467" s="23">
        <f t="shared" si="180"/>
        <v>30355915.499999996</v>
      </c>
      <c r="L1467" s="23">
        <v>0</v>
      </c>
      <c r="M1467" s="23">
        <v>0</v>
      </c>
      <c r="N1467" s="23">
        <v>0</v>
      </c>
      <c r="O1467" s="23">
        <f>[1]Лист1!$D$2011</f>
        <v>30355915.499999996</v>
      </c>
      <c r="P1467" s="23">
        <f t="shared" si="179"/>
        <v>4832.4363627680405</v>
      </c>
      <c r="Q1467" s="23">
        <v>9673</v>
      </c>
      <c r="R1467" s="23" t="s">
        <v>571</v>
      </c>
      <c r="S1467" s="9"/>
      <c r="T1467" s="2"/>
      <c r="U1467" s="2"/>
    </row>
    <row r="1468" spans="1:21" ht="30" customHeight="1" x14ac:dyDescent="0.3">
      <c r="A1468" s="60">
        <v>1401</v>
      </c>
      <c r="B1468" s="61" t="s">
        <v>1639</v>
      </c>
      <c r="C1468" s="131">
        <v>1970</v>
      </c>
      <c r="D1468" s="131" t="s">
        <v>1934</v>
      </c>
      <c r="E1468" s="131" t="s">
        <v>16</v>
      </c>
      <c r="F1468" s="97">
        <v>5</v>
      </c>
      <c r="G1468" s="97">
        <v>6</v>
      </c>
      <c r="H1468" s="23">
        <v>6179.4</v>
      </c>
      <c r="I1468" s="23">
        <v>0</v>
      </c>
      <c r="J1468" s="23">
        <v>3002.1</v>
      </c>
      <c r="K1468" s="23">
        <f t="shared" si="180"/>
        <v>41322813</v>
      </c>
      <c r="L1468" s="23">
        <v>0</v>
      </c>
      <c r="M1468" s="23">
        <v>0</v>
      </c>
      <c r="N1468" s="23">
        <v>0</v>
      </c>
      <c r="O1468" s="23">
        <f>[1]Лист1!$D$2012</f>
        <v>41322813</v>
      </c>
      <c r="P1468" s="23">
        <f t="shared" si="179"/>
        <v>6687.1885619963105</v>
      </c>
      <c r="Q1468" s="23">
        <v>9673</v>
      </c>
      <c r="R1468" s="23" t="s">
        <v>571</v>
      </c>
    </row>
    <row r="1469" spans="1:21" ht="30" customHeight="1" x14ac:dyDescent="0.3">
      <c r="A1469" s="60">
        <v>1402</v>
      </c>
      <c r="B1469" s="61" t="s">
        <v>1640</v>
      </c>
      <c r="C1469" s="91">
        <v>1971</v>
      </c>
      <c r="D1469" s="131" t="s">
        <v>1934</v>
      </c>
      <c r="E1469" s="91" t="s">
        <v>16</v>
      </c>
      <c r="F1469" s="87">
        <v>5</v>
      </c>
      <c r="G1469" s="87">
        <v>6</v>
      </c>
      <c r="H1469" s="23">
        <v>6208.86</v>
      </c>
      <c r="I1469" s="23">
        <v>0</v>
      </c>
      <c r="J1469" s="23">
        <v>2996.2</v>
      </c>
      <c r="K1469" s="23">
        <f t="shared" si="180"/>
        <v>41512963.5</v>
      </c>
      <c r="L1469" s="23">
        <v>0</v>
      </c>
      <c r="M1469" s="23">
        <v>0</v>
      </c>
      <c r="N1469" s="23">
        <v>0</v>
      </c>
      <c r="O1469" s="23">
        <f>[1]Лист1!$D$2013</f>
        <v>41512963.5</v>
      </c>
      <c r="P1469" s="23">
        <f t="shared" si="179"/>
        <v>6686.084643557755</v>
      </c>
      <c r="Q1469" s="23">
        <v>9673</v>
      </c>
      <c r="R1469" s="23" t="s">
        <v>571</v>
      </c>
      <c r="S1469" s="74"/>
    </row>
    <row r="1470" spans="1:21" ht="30" customHeight="1" x14ac:dyDescent="0.3">
      <c r="A1470" s="60">
        <v>1403</v>
      </c>
      <c r="B1470" s="61" t="s">
        <v>519</v>
      </c>
      <c r="C1470" s="91">
        <v>1972</v>
      </c>
      <c r="D1470" s="131" t="s">
        <v>1934</v>
      </c>
      <c r="E1470" s="91" t="s">
        <v>16</v>
      </c>
      <c r="F1470" s="97">
        <v>5</v>
      </c>
      <c r="G1470" s="97">
        <v>4</v>
      </c>
      <c r="H1470" s="23">
        <v>4618.1000000000004</v>
      </c>
      <c r="I1470" s="23">
        <v>0</v>
      </c>
      <c r="J1470" s="23">
        <v>4618.1000000000004</v>
      </c>
      <c r="K1470" s="23">
        <f t="shared" si="180"/>
        <v>26103142.5</v>
      </c>
      <c r="L1470" s="23">
        <v>0</v>
      </c>
      <c r="M1470" s="23">
        <v>0</v>
      </c>
      <c r="N1470" s="23">
        <v>0</v>
      </c>
      <c r="O1470" s="23">
        <f>[1]Лист1!$D$2014</f>
        <v>26103142.5</v>
      </c>
      <c r="P1470" s="23">
        <f t="shared" si="179"/>
        <v>5652.3554059028602</v>
      </c>
      <c r="Q1470" s="23">
        <v>9673</v>
      </c>
      <c r="R1470" s="23" t="s">
        <v>571</v>
      </c>
      <c r="S1470" s="58"/>
      <c r="T1470" s="58"/>
      <c r="U1470" s="58"/>
    </row>
    <row r="1471" spans="1:21" s="62" customFormat="1" ht="30" customHeight="1" x14ac:dyDescent="0.3">
      <c r="A1471" s="60">
        <v>1404</v>
      </c>
      <c r="B1471" s="61" t="s">
        <v>1641</v>
      </c>
      <c r="C1471" s="91">
        <v>1973</v>
      </c>
      <c r="D1471" s="131" t="s">
        <v>1934</v>
      </c>
      <c r="E1471" s="91" t="s">
        <v>16</v>
      </c>
      <c r="F1471" s="97">
        <v>5</v>
      </c>
      <c r="G1471" s="97">
        <v>1</v>
      </c>
      <c r="H1471" s="23">
        <v>2847.12</v>
      </c>
      <c r="I1471" s="23">
        <v>0</v>
      </c>
      <c r="J1471" s="23">
        <v>940.5</v>
      </c>
      <c r="K1471" s="23">
        <f t="shared" si="180"/>
        <v>19571730</v>
      </c>
      <c r="L1471" s="23">
        <v>0</v>
      </c>
      <c r="M1471" s="23">
        <v>0</v>
      </c>
      <c r="N1471" s="23">
        <v>0</v>
      </c>
      <c r="O1471" s="23">
        <f>[1]Лист1!$D$2015</f>
        <v>19571730</v>
      </c>
      <c r="P1471" s="23">
        <f t="shared" si="179"/>
        <v>6874.220264688528</v>
      </c>
      <c r="Q1471" s="23">
        <v>9673</v>
      </c>
      <c r="R1471" s="23" t="s">
        <v>571</v>
      </c>
      <c r="S1471" s="9"/>
      <c r="T1471" s="2"/>
      <c r="U1471" s="2"/>
    </row>
    <row r="1472" spans="1:21" s="62" customFormat="1" ht="30" customHeight="1" x14ac:dyDescent="0.3">
      <c r="A1472" s="60">
        <v>1405</v>
      </c>
      <c r="B1472" s="61" t="s">
        <v>1642</v>
      </c>
      <c r="C1472" s="91">
        <v>1972</v>
      </c>
      <c r="D1472" s="131" t="s">
        <v>1934</v>
      </c>
      <c r="E1472" s="91" t="s">
        <v>16</v>
      </c>
      <c r="F1472" s="97">
        <v>5</v>
      </c>
      <c r="G1472" s="97">
        <v>1</v>
      </c>
      <c r="H1472" s="23">
        <v>2770.7</v>
      </c>
      <c r="I1472" s="23">
        <v>0</v>
      </c>
      <c r="J1472" s="23">
        <v>999.3</v>
      </c>
      <c r="K1472" s="23">
        <f t="shared" si="180"/>
        <v>19366173.5</v>
      </c>
      <c r="L1472" s="23">
        <v>0</v>
      </c>
      <c r="M1472" s="23">
        <v>0</v>
      </c>
      <c r="N1472" s="23">
        <v>0</v>
      </c>
      <c r="O1472" s="23">
        <f>[1]Лист1!$D$2016</f>
        <v>19366173.5</v>
      </c>
      <c r="P1472" s="23">
        <f t="shared" si="179"/>
        <v>6989.6320424441483</v>
      </c>
      <c r="Q1472" s="23">
        <v>9673</v>
      </c>
      <c r="R1472" s="23" t="s">
        <v>571</v>
      </c>
      <c r="S1472" s="9"/>
      <c r="T1472" s="2"/>
      <c r="U1472" s="2"/>
    </row>
    <row r="1473" spans="1:21" s="62" customFormat="1" ht="30" customHeight="1" x14ac:dyDescent="0.3">
      <c r="A1473" s="60">
        <v>1406</v>
      </c>
      <c r="B1473" s="61" t="s">
        <v>1643</v>
      </c>
      <c r="C1473" s="91">
        <v>1972</v>
      </c>
      <c r="D1473" s="131" t="s">
        <v>1934</v>
      </c>
      <c r="E1473" s="91" t="s">
        <v>16</v>
      </c>
      <c r="F1473" s="97">
        <v>5</v>
      </c>
      <c r="G1473" s="97">
        <v>1</v>
      </c>
      <c r="H1473" s="23">
        <v>2881.1</v>
      </c>
      <c r="I1473" s="23">
        <v>24.2</v>
      </c>
      <c r="J1473" s="23">
        <v>829.9</v>
      </c>
      <c r="K1473" s="23">
        <f t="shared" si="180"/>
        <v>19759749.5</v>
      </c>
      <c r="L1473" s="23">
        <v>0</v>
      </c>
      <c r="M1473" s="23">
        <v>0</v>
      </c>
      <c r="N1473" s="23">
        <v>0</v>
      </c>
      <c r="O1473" s="23">
        <f>[1]Лист1!$D$2017</f>
        <v>19759749.5</v>
      </c>
      <c r="P1473" s="23">
        <f t="shared" si="179"/>
        <v>6858.404602408802</v>
      </c>
      <c r="Q1473" s="23">
        <v>9673</v>
      </c>
      <c r="R1473" s="23" t="s">
        <v>571</v>
      </c>
      <c r="S1473" s="9"/>
      <c r="T1473" s="2"/>
      <c r="U1473" s="2"/>
    </row>
    <row r="1474" spans="1:21" ht="30" customHeight="1" x14ac:dyDescent="0.3">
      <c r="A1474" s="60">
        <v>1407</v>
      </c>
      <c r="B1474" s="61" t="s">
        <v>2169</v>
      </c>
      <c r="C1474" s="91">
        <v>1991</v>
      </c>
      <c r="D1474" s="131" t="s">
        <v>1934</v>
      </c>
      <c r="E1474" s="91" t="s">
        <v>16</v>
      </c>
      <c r="F1474" s="97">
        <v>9</v>
      </c>
      <c r="G1474" s="97">
        <v>1</v>
      </c>
      <c r="H1474" s="23">
        <v>4746.54</v>
      </c>
      <c r="I1474" s="23">
        <v>166.1</v>
      </c>
      <c r="J1474" s="23">
        <v>3082.5</v>
      </c>
      <c r="K1474" s="23">
        <f t="shared" si="180"/>
        <v>3700000</v>
      </c>
      <c r="L1474" s="23">
        <v>0</v>
      </c>
      <c r="M1474" s="23">
        <v>0</v>
      </c>
      <c r="N1474" s="23">
        <v>0</v>
      </c>
      <c r="O1474" s="23">
        <f>[1]Лист1!$D$492</f>
        <v>3700000</v>
      </c>
      <c r="P1474" s="23">
        <f t="shared" si="179"/>
        <v>779.51518369169969</v>
      </c>
      <c r="Q1474" s="23">
        <v>9673</v>
      </c>
      <c r="R1474" s="130" t="s">
        <v>573</v>
      </c>
    </row>
    <row r="1475" spans="1:21" ht="30" customHeight="1" x14ac:dyDescent="0.3">
      <c r="A1475" s="60">
        <v>1408</v>
      </c>
      <c r="B1475" s="61" t="s">
        <v>1644</v>
      </c>
      <c r="C1475" s="91">
        <v>1971</v>
      </c>
      <c r="D1475" s="131" t="s">
        <v>1934</v>
      </c>
      <c r="E1475" s="91" t="s">
        <v>16</v>
      </c>
      <c r="F1475" s="97">
        <v>5</v>
      </c>
      <c r="G1475" s="97">
        <v>4</v>
      </c>
      <c r="H1475" s="23">
        <v>4597.2</v>
      </c>
      <c r="I1475" s="23">
        <v>0</v>
      </c>
      <c r="J1475" s="23">
        <v>2264.5</v>
      </c>
      <c r="K1475" s="23">
        <f t="shared" si="180"/>
        <v>75400594</v>
      </c>
      <c r="L1475" s="23">
        <v>0</v>
      </c>
      <c r="M1475" s="23">
        <v>0</v>
      </c>
      <c r="N1475" s="23">
        <v>0</v>
      </c>
      <c r="O1475" s="23">
        <f>[1]Лист1!$D$2018</f>
        <v>75400594</v>
      </c>
      <c r="P1475" s="23">
        <f t="shared" si="179"/>
        <v>16401.416949447492</v>
      </c>
      <c r="Q1475" s="23">
        <v>9673</v>
      </c>
      <c r="R1475" s="23" t="s">
        <v>571</v>
      </c>
    </row>
    <row r="1476" spans="1:21" ht="30" customHeight="1" x14ac:dyDescent="0.3">
      <c r="A1476" s="60">
        <v>1409</v>
      </c>
      <c r="B1476" s="61" t="s">
        <v>1645</v>
      </c>
      <c r="C1476" s="91">
        <v>1970</v>
      </c>
      <c r="D1476" s="131" t="s">
        <v>1934</v>
      </c>
      <c r="E1476" s="91" t="s">
        <v>18</v>
      </c>
      <c r="F1476" s="97">
        <v>5</v>
      </c>
      <c r="G1476" s="97">
        <v>4</v>
      </c>
      <c r="H1476" s="23">
        <v>3012</v>
      </c>
      <c r="I1476" s="23">
        <v>0</v>
      </c>
      <c r="J1476" s="23">
        <v>2745.05</v>
      </c>
      <c r="K1476" s="23">
        <f t="shared" si="180"/>
        <v>22797923</v>
      </c>
      <c r="L1476" s="23">
        <v>0</v>
      </c>
      <c r="M1476" s="23">
        <v>0</v>
      </c>
      <c r="N1476" s="23">
        <v>0</v>
      </c>
      <c r="O1476" s="23">
        <f>[1]Лист1!$D$2019</f>
        <v>22797923</v>
      </c>
      <c r="P1476" s="23">
        <f t="shared" si="179"/>
        <v>7569.0315405046476</v>
      </c>
      <c r="Q1476" s="23">
        <v>9673</v>
      </c>
      <c r="R1476" s="23" t="s">
        <v>571</v>
      </c>
      <c r="S1476" s="58"/>
      <c r="T1476" s="58"/>
      <c r="U1476" s="58"/>
    </row>
    <row r="1477" spans="1:21" s="62" customFormat="1" ht="30" customHeight="1" x14ac:dyDescent="0.3">
      <c r="A1477" s="60">
        <v>1410</v>
      </c>
      <c r="B1477" s="61" t="s">
        <v>1646</v>
      </c>
      <c r="C1477" s="91">
        <v>1972</v>
      </c>
      <c r="D1477" s="131" t="s">
        <v>1934</v>
      </c>
      <c r="E1477" s="91" t="s">
        <v>16</v>
      </c>
      <c r="F1477" s="97">
        <v>5</v>
      </c>
      <c r="G1477" s="97">
        <v>4</v>
      </c>
      <c r="H1477" s="23">
        <v>4607.54</v>
      </c>
      <c r="I1477" s="23">
        <v>0</v>
      </c>
      <c r="J1477" s="23">
        <v>2221.5</v>
      </c>
      <c r="K1477" s="23">
        <f t="shared" si="180"/>
        <v>31837042.5</v>
      </c>
      <c r="L1477" s="23">
        <v>0</v>
      </c>
      <c r="M1477" s="23">
        <v>0</v>
      </c>
      <c r="N1477" s="23">
        <v>0</v>
      </c>
      <c r="O1477" s="23">
        <f>[1]Лист1!$D$2020</f>
        <v>31837042.5</v>
      </c>
      <c r="P1477" s="23">
        <f t="shared" si="179"/>
        <v>6909.7701810510598</v>
      </c>
      <c r="Q1477" s="23">
        <v>9673</v>
      </c>
      <c r="R1477" s="23" t="s">
        <v>571</v>
      </c>
      <c r="S1477" s="9"/>
      <c r="T1477" s="2"/>
      <c r="U1477" s="2"/>
    </row>
    <row r="1478" spans="1:21" s="62" customFormat="1" ht="30" customHeight="1" x14ac:dyDescent="0.3">
      <c r="A1478" s="60">
        <v>1411</v>
      </c>
      <c r="B1478" s="61" t="s">
        <v>1647</v>
      </c>
      <c r="C1478" s="91">
        <v>1971</v>
      </c>
      <c r="D1478" s="131" t="s">
        <v>1934</v>
      </c>
      <c r="E1478" s="131" t="s">
        <v>16</v>
      </c>
      <c r="F1478" s="97">
        <v>5</v>
      </c>
      <c r="G1478" s="97">
        <v>4</v>
      </c>
      <c r="H1478" s="23">
        <v>3013</v>
      </c>
      <c r="I1478" s="23">
        <v>0</v>
      </c>
      <c r="J1478" s="23">
        <v>2898.7</v>
      </c>
      <c r="K1478" s="23">
        <f t="shared" si="180"/>
        <v>20826805</v>
      </c>
      <c r="L1478" s="23">
        <v>0</v>
      </c>
      <c r="M1478" s="23">
        <v>0</v>
      </c>
      <c r="N1478" s="23">
        <v>0</v>
      </c>
      <c r="O1478" s="23">
        <f>[1]Лист1!$D$2021</f>
        <v>20826805</v>
      </c>
      <c r="P1478" s="23">
        <f t="shared" si="179"/>
        <v>6912.3149684699638</v>
      </c>
      <c r="Q1478" s="23">
        <v>9673</v>
      </c>
      <c r="R1478" s="23" t="s">
        <v>571</v>
      </c>
      <c r="S1478" s="9"/>
      <c r="T1478" s="2"/>
      <c r="U1478" s="2"/>
    </row>
    <row r="1479" spans="1:21" s="62" customFormat="1" ht="30" customHeight="1" x14ac:dyDescent="0.3">
      <c r="A1479" s="60">
        <v>1412</v>
      </c>
      <c r="B1479" s="61" t="s">
        <v>1648</v>
      </c>
      <c r="C1479" s="91">
        <v>1969</v>
      </c>
      <c r="D1479" s="131" t="s">
        <v>1934</v>
      </c>
      <c r="E1479" s="91" t="s">
        <v>18</v>
      </c>
      <c r="F1479" s="97">
        <v>5</v>
      </c>
      <c r="G1479" s="97">
        <v>6</v>
      </c>
      <c r="H1479" s="23">
        <v>6111.16</v>
      </c>
      <c r="I1479" s="23">
        <v>0</v>
      </c>
      <c r="J1479" s="23">
        <v>3063.5</v>
      </c>
      <c r="K1479" s="23">
        <f t="shared" si="180"/>
        <v>40794167</v>
      </c>
      <c r="L1479" s="23">
        <v>0</v>
      </c>
      <c r="M1479" s="23">
        <v>0</v>
      </c>
      <c r="N1479" s="23">
        <v>0</v>
      </c>
      <c r="O1479" s="23">
        <f>[1]Лист1!$D$2022</f>
        <v>40794167</v>
      </c>
      <c r="P1479" s="23">
        <f t="shared" si="179"/>
        <v>6675.3557426086045</v>
      </c>
      <c r="Q1479" s="23">
        <v>9673</v>
      </c>
      <c r="R1479" s="23" t="s">
        <v>571</v>
      </c>
      <c r="S1479" s="9"/>
      <c r="T1479" s="2"/>
      <c r="U1479" s="2"/>
    </row>
    <row r="1480" spans="1:21" ht="30" customHeight="1" x14ac:dyDescent="0.3">
      <c r="A1480" s="60">
        <v>1413</v>
      </c>
      <c r="B1480" s="61" t="s">
        <v>1649</v>
      </c>
      <c r="C1480" s="91">
        <v>1971</v>
      </c>
      <c r="D1480" s="131" t="s">
        <v>1934</v>
      </c>
      <c r="E1480" s="91" t="s">
        <v>18</v>
      </c>
      <c r="F1480" s="97">
        <v>5</v>
      </c>
      <c r="G1480" s="97">
        <v>6</v>
      </c>
      <c r="H1480" s="23">
        <v>5967.8</v>
      </c>
      <c r="I1480" s="23">
        <v>0</v>
      </c>
      <c r="J1480" s="23">
        <v>3014.3</v>
      </c>
      <c r="K1480" s="23">
        <f t="shared" si="180"/>
        <v>40186767</v>
      </c>
      <c r="L1480" s="23">
        <v>0</v>
      </c>
      <c r="M1480" s="23">
        <v>0</v>
      </c>
      <c r="N1480" s="23">
        <v>0</v>
      </c>
      <c r="O1480" s="23">
        <f>[1]Лист1!$D$2023</f>
        <v>40186767</v>
      </c>
      <c r="P1480" s="23">
        <f t="shared" si="179"/>
        <v>6733.9332752438086</v>
      </c>
      <c r="Q1480" s="23">
        <v>9673</v>
      </c>
      <c r="R1480" s="23" t="s">
        <v>571</v>
      </c>
    </row>
    <row r="1481" spans="1:21" ht="30" customHeight="1" x14ac:dyDescent="0.3">
      <c r="A1481" s="60">
        <v>1414</v>
      </c>
      <c r="B1481" s="61" t="s">
        <v>1650</v>
      </c>
      <c r="C1481" s="87">
        <v>1973</v>
      </c>
      <c r="D1481" s="131" t="s">
        <v>1934</v>
      </c>
      <c r="E1481" s="131" t="s">
        <v>18</v>
      </c>
      <c r="F1481" s="97">
        <v>5</v>
      </c>
      <c r="G1481" s="97">
        <v>6</v>
      </c>
      <c r="H1481" s="23">
        <v>4427.5</v>
      </c>
      <c r="I1481" s="23">
        <v>0</v>
      </c>
      <c r="J1481" s="23">
        <v>4443</v>
      </c>
      <c r="K1481" s="23">
        <f t="shared" si="180"/>
        <v>17477937.5</v>
      </c>
      <c r="L1481" s="23">
        <v>0</v>
      </c>
      <c r="M1481" s="23">
        <v>0</v>
      </c>
      <c r="N1481" s="23">
        <v>0</v>
      </c>
      <c r="O1481" s="23">
        <f>[1]Лист1!$D$2024</f>
        <v>17477937.5</v>
      </c>
      <c r="P1481" s="23">
        <f t="shared" si="179"/>
        <v>3947.5861095426312</v>
      </c>
      <c r="Q1481" s="23">
        <v>9673</v>
      </c>
      <c r="R1481" s="23" t="s">
        <v>571</v>
      </c>
      <c r="S1481" s="58"/>
      <c r="T1481" s="58"/>
      <c r="U1481" s="58"/>
    </row>
    <row r="1482" spans="1:21" s="62" customFormat="1" ht="30" customHeight="1" x14ac:dyDescent="0.3">
      <c r="A1482" s="60">
        <v>1415</v>
      </c>
      <c r="B1482" s="61" t="s">
        <v>1651</v>
      </c>
      <c r="C1482" s="91">
        <v>1970</v>
      </c>
      <c r="D1482" s="131" t="s">
        <v>1934</v>
      </c>
      <c r="E1482" s="91" t="s">
        <v>16</v>
      </c>
      <c r="F1482" s="97">
        <v>5</v>
      </c>
      <c r="G1482" s="97">
        <v>4</v>
      </c>
      <c r="H1482" s="23">
        <v>4460.3</v>
      </c>
      <c r="I1482" s="23">
        <v>0</v>
      </c>
      <c r="J1482" s="23">
        <v>2174.5</v>
      </c>
      <c r="K1482" s="23">
        <f t="shared" si="180"/>
        <v>31164733.500000004</v>
      </c>
      <c r="L1482" s="23">
        <v>0</v>
      </c>
      <c r="M1482" s="23">
        <v>0</v>
      </c>
      <c r="N1482" s="23">
        <v>0</v>
      </c>
      <c r="O1482" s="23">
        <f>[1]Лист1!$D$2025</f>
        <v>31164733.500000004</v>
      </c>
      <c r="P1482" s="23">
        <f t="shared" si="179"/>
        <v>6987.1384211824325</v>
      </c>
      <c r="Q1482" s="23">
        <v>9673</v>
      </c>
      <c r="R1482" s="23" t="s">
        <v>571</v>
      </c>
      <c r="S1482" s="9"/>
      <c r="T1482" s="2"/>
      <c r="U1482" s="2"/>
    </row>
    <row r="1483" spans="1:21" s="62" customFormat="1" ht="30" customHeight="1" x14ac:dyDescent="0.3">
      <c r="A1483" s="60">
        <v>1416</v>
      </c>
      <c r="B1483" s="61" t="s">
        <v>1652</v>
      </c>
      <c r="C1483" s="91">
        <v>1971</v>
      </c>
      <c r="D1483" s="131" t="s">
        <v>1934</v>
      </c>
      <c r="E1483" s="91" t="s">
        <v>18</v>
      </c>
      <c r="F1483" s="97">
        <v>5</v>
      </c>
      <c r="G1483" s="97">
        <v>6</v>
      </c>
      <c r="H1483" s="23">
        <v>5903.1</v>
      </c>
      <c r="I1483" s="23">
        <v>0</v>
      </c>
      <c r="J1483" s="23">
        <v>2992.3</v>
      </c>
      <c r="K1483" s="23">
        <f t="shared" si="180"/>
        <v>34308653.5</v>
      </c>
      <c r="L1483" s="23">
        <v>0</v>
      </c>
      <c r="M1483" s="23">
        <v>0</v>
      </c>
      <c r="N1483" s="23">
        <v>0</v>
      </c>
      <c r="O1483" s="23">
        <f>[1]Лист1!$D$2026</f>
        <v>34308653.5</v>
      </c>
      <c r="P1483" s="23">
        <f t="shared" si="179"/>
        <v>5811.9722688079137</v>
      </c>
      <c r="Q1483" s="23">
        <v>9673</v>
      </c>
      <c r="R1483" s="23" t="s">
        <v>571</v>
      </c>
      <c r="S1483" s="9"/>
      <c r="T1483" s="2"/>
      <c r="U1483" s="2"/>
    </row>
    <row r="1484" spans="1:21" s="62" customFormat="1" ht="30" customHeight="1" x14ac:dyDescent="0.3">
      <c r="A1484" s="60">
        <v>1417</v>
      </c>
      <c r="B1484" s="61" t="s">
        <v>1653</v>
      </c>
      <c r="C1484" s="131">
        <v>1972</v>
      </c>
      <c r="D1484" s="131" t="s">
        <v>1934</v>
      </c>
      <c r="E1484" s="131" t="s">
        <v>18</v>
      </c>
      <c r="F1484" s="97">
        <v>5</v>
      </c>
      <c r="G1484" s="97">
        <v>6</v>
      </c>
      <c r="H1484" s="23">
        <v>4405.0600000000004</v>
      </c>
      <c r="I1484" s="23">
        <v>0</v>
      </c>
      <c r="J1484" s="23">
        <v>3626.6</v>
      </c>
      <c r="K1484" s="23">
        <f t="shared" si="180"/>
        <v>30726792.5</v>
      </c>
      <c r="L1484" s="23">
        <v>0</v>
      </c>
      <c r="M1484" s="23">
        <v>0</v>
      </c>
      <c r="N1484" s="23">
        <v>0</v>
      </c>
      <c r="O1484" s="23">
        <f>[1]Лист1!$D$2027</f>
        <v>30726792.5</v>
      </c>
      <c r="P1484" s="23">
        <f t="shared" si="179"/>
        <v>6975.3402904841241</v>
      </c>
      <c r="Q1484" s="23">
        <v>9673</v>
      </c>
      <c r="R1484" s="23" t="s">
        <v>571</v>
      </c>
      <c r="S1484" s="9"/>
      <c r="T1484" s="2"/>
      <c r="U1484" s="2"/>
    </row>
    <row r="1485" spans="1:21" ht="30" customHeight="1" x14ac:dyDescent="0.3">
      <c r="A1485" s="60">
        <v>1418</v>
      </c>
      <c r="B1485" s="61" t="s">
        <v>518</v>
      </c>
      <c r="C1485" s="91">
        <v>1973</v>
      </c>
      <c r="D1485" s="131" t="s">
        <v>1934</v>
      </c>
      <c r="E1485" s="91" t="s">
        <v>16</v>
      </c>
      <c r="F1485" s="97">
        <v>5</v>
      </c>
      <c r="G1485" s="97">
        <v>3</v>
      </c>
      <c r="H1485" s="23">
        <v>11609</v>
      </c>
      <c r="I1485" s="23">
        <v>0</v>
      </c>
      <c r="J1485" s="23">
        <v>11609</v>
      </c>
      <c r="K1485" s="23">
        <f t="shared" si="180"/>
        <v>63295025</v>
      </c>
      <c r="L1485" s="23">
        <v>0</v>
      </c>
      <c r="M1485" s="23">
        <v>0</v>
      </c>
      <c r="N1485" s="23">
        <v>0</v>
      </c>
      <c r="O1485" s="23">
        <f>[1]Лист1!$D$2028</f>
        <v>63295025</v>
      </c>
      <c r="P1485" s="23">
        <f t="shared" ref="P1485:P1554" si="181">K1485/H1485</f>
        <v>5452.2374881557416</v>
      </c>
      <c r="Q1485" s="23">
        <v>9673</v>
      </c>
      <c r="R1485" s="23" t="s">
        <v>571</v>
      </c>
    </row>
    <row r="1486" spans="1:21" ht="30" customHeight="1" x14ac:dyDescent="0.3">
      <c r="A1486" s="60">
        <v>1419</v>
      </c>
      <c r="B1486" s="61" t="s">
        <v>1654</v>
      </c>
      <c r="C1486" s="91">
        <v>1972</v>
      </c>
      <c r="D1486" s="131" t="s">
        <v>1934</v>
      </c>
      <c r="E1486" s="91" t="s">
        <v>16</v>
      </c>
      <c r="F1486" s="97">
        <v>5</v>
      </c>
      <c r="G1486" s="97">
        <v>6</v>
      </c>
      <c r="H1486" s="23">
        <v>6153.99</v>
      </c>
      <c r="I1486" s="23">
        <v>0</v>
      </c>
      <c r="J1486" s="23">
        <v>4499.1000000000004</v>
      </c>
      <c r="K1486" s="23">
        <f t="shared" si="180"/>
        <v>41988182.75</v>
      </c>
      <c r="L1486" s="23">
        <v>0</v>
      </c>
      <c r="M1486" s="23">
        <v>0</v>
      </c>
      <c r="N1486" s="23">
        <v>0</v>
      </c>
      <c r="O1486" s="23">
        <f>[1]Лист1!$D$2029</f>
        <v>41988182.75</v>
      </c>
      <c r="P1486" s="23">
        <f t="shared" si="181"/>
        <v>6822.9202111150653</v>
      </c>
      <c r="Q1486" s="23">
        <v>9673</v>
      </c>
      <c r="R1486" s="23" t="s">
        <v>571</v>
      </c>
      <c r="S1486" s="58"/>
      <c r="T1486" s="58"/>
      <c r="U1486" s="58"/>
    </row>
    <row r="1487" spans="1:21" s="62" customFormat="1" ht="30" customHeight="1" x14ac:dyDescent="0.3">
      <c r="A1487" s="60">
        <v>1420</v>
      </c>
      <c r="B1487" s="61" t="s">
        <v>1655</v>
      </c>
      <c r="C1487" s="91">
        <v>1973</v>
      </c>
      <c r="D1487" s="131" t="s">
        <v>1934</v>
      </c>
      <c r="E1487" s="91" t="s">
        <v>16</v>
      </c>
      <c r="F1487" s="97">
        <v>5</v>
      </c>
      <c r="G1487" s="97">
        <v>6</v>
      </c>
      <c r="H1487" s="23">
        <v>6240.1</v>
      </c>
      <c r="I1487" s="23">
        <v>0</v>
      </c>
      <c r="J1487" s="23">
        <v>3086</v>
      </c>
      <c r="K1487" s="23">
        <f t="shared" si="180"/>
        <v>42375844.5</v>
      </c>
      <c r="L1487" s="23">
        <v>0</v>
      </c>
      <c r="M1487" s="23">
        <v>0</v>
      </c>
      <c r="N1487" s="23">
        <v>0</v>
      </c>
      <c r="O1487" s="23">
        <f>[1]Лист1!$D$2030</f>
        <v>42375844.5</v>
      </c>
      <c r="P1487" s="23">
        <f t="shared" si="181"/>
        <v>6790.8918927581281</v>
      </c>
      <c r="Q1487" s="23">
        <v>9673</v>
      </c>
      <c r="R1487" s="23" t="s">
        <v>571</v>
      </c>
      <c r="S1487" s="9"/>
      <c r="T1487" s="2"/>
      <c r="U1487" s="2"/>
    </row>
    <row r="1488" spans="1:21" s="62" customFormat="1" ht="30" customHeight="1" x14ac:dyDescent="0.3">
      <c r="A1488" s="60">
        <v>1421</v>
      </c>
      <c r="B1488" s="61" t="s">
        <v>1656</v>
      </c>
      <c r="C1488" s="91">
        <v>1971</v>
      </c>
      <c r="D1488" s="131" t="s">
        <v>1934</v>
      </c>
      <c r="E1488" s="91" t="s">
        <v>16</v>
      </c>
      <c r="F1488" s="97">
        <v>5</v>
      </c>
      <c r="G1488" s="97">
        <v>6</v>
      </c>
      <c r="H1488" s="23">
        <v>6171.34</v>
      </c>
      <c r="I1488" s="23">
        <v>0</v>
      </c>
      <c r="J1488" s="23">
        <v>3061.1</v>
      </c>
      <c r="K1488" s="23">
        <f t="shared" si="180"/>
        <v>42110929.5</v>
      </c>
      <c r="L1488" s="23">
        <v>0</v>
      </c>
      <c r="M1488" s="23">
        <v>0</v>
      </c>
      <c r="N1488" s="23">
        <v>0</v>
      </c>
      <c r="O1488" s="23">
        <f>[1]Лист1!$D$2031</f>
        <v>42110929.5</v>
      </c>
      <c r="P1488" s="23">
        <f t="shared" si="181"/>
        <v>6823.6281747562116</v>
      </c>
      <c r="Q1488" s="23">
        <v>9673</v>
      </c>
      <c r="R1488" s="23" t="s">
        <v>571</v>
      </c>
      <c r="S1488" s="9"/>
      <c r="T1488" s="2"/>
      <c r="U1488" s="2"/>
    </row>
    <row r="1489" spans="1:21" ht="30" customHeight="1" x14ac:dyDescent="0.3">
      <c r="A1489" s="60">
        <v>1422</v>
      </c>
      <c r="B1489" s="61" t="s">
        <v>531</v>
      </c>
      <c r="C1489" s="91">
        <v>1946</v>
      </c>
      <c r="D1489" s="131" t="s">
        <v>1934</v>
      </c>
      <c r="E1489" s="131" t="s">
        <v>16</v>
      </c>
      <c r="F1489" s="97">
        <v>5</v>
      </c>
      <c r="G1489" s="97">
        <v>4</v>
      </c>
      <c r="H1489" s="23">
        <v>1279.8</v>
      </c>
      <c r="I1489" s="23">
        <v>263.5</v>
      </c>
      <c r="J1489" s="23">
        <v>624</v>
      </c>
      <c r="K1489" s="23">
        <f t="shared" si="180"/>
        <v>3245660.5999999996</v>
      </c>
      <c r="L1489" s="23">
        <v>0</v>
      </c>
      <c r="M1489" s="23">
        <v>0</v>
      </c>
      <c r="N1489" s="23">
        <v>0</v>
      </c>
      <c r="O1489" s="23">
        <f>[1]Лист1!$D$1292</f>
        <v>3245660.5999999996</v>
      </c>
      <c r="P1489" s="23">
        <f t="shared" si="181"/>
        <v>2536.068604469448</v>
      </c>
      <c r="Q1489" s="23">
        <v>9673</v>
      </c>
      <c r="R1489" s="23" t="s">
        <v>572</v>
      </c>
      <c r="S1489" s="58"/>
      <c r="T1489" s="58"/>
      <c r="U1489" s="58"/>
    </row>
    <row r="1490" spans="1:21" s="62" customFormat="1" ht="30" customHeight="1" x14ac:dyDescent="0.3">
      <c r="A1490" s="60">
        <v>1423</v>
      </c>
      <c r="B1490" s="61" t="s">
        <v>493</v>
      </c>
      <c r="C1490" s="91">
        <v>1973</v>
      </c>
      <c r="D1490" s="131" t="s">
        <v>1934</v>
      </c>
      <c r="E1490" s="91" t="s">
        <v>16</v>
      </c>
      <c r="F1490" s="97">
        <v>4</v>
      </c>
      <c r="G1490" s="97">
        <v>3</v>
      </c>
      <c r="H1490" s="23">
        <v>1697.3</v>
      </c>
      <c r="I1490" s="23">
        <v>238.4</v>
      </c>
      <c r="J1490" s="23">
        <v>803.3</v>
      </c>
      <c r="K1490" s="23">
        <f t="shared" si="180"/>
        <v>10325352.5</v>
      </c>
      <c r="L1490" s="23">
        <v>0</v>
      </c>
      <c r="M1490" s="23">
        <v>0</v>
      </c>
      <c r="N1490" s="23">
        <v>0</v>
      </c>
      <c r="O1490" s="23">
        <f>[1]Лист1!$D$2032</f>
        <v>10325352.5</v>
      </c>
      <c r="P1490" s="23">
        <f t="shared" si="181"/>
        <v>6083.3986331231954</v>
      </c>
      <c r="Q1490" s="23">
        <v>9673</v>
      </c>
      <c r="R1490" s="23" t="s">
        <v>571</v>
      </c>
      <c r="S1490" s="9"/>
      <c r="T1490" s="2"/>
      <c r="U1490" s="2"/>
    </row>
    <row r="1491" spans="1:21" ht="30" customHeight="1" x14ac:dyDescent="0.3">
      <c r="A1491" s="60">
        <v>1424</v>
      </c>
      <c r="B1491" s="61" t="s">
        <v>1324</v>
      </c>
      <c r="C1491" s="91">
        <v>1917</v>
      </c>
      <c r="D1491" s="131" t="s">
        <v>1934</v>
      </c>
      <c r="E1491" s="91" t="s">
        <v>16</v>
      </c>
      <c r="F1491" s="97">
        <v>4</v>
      </c>
      <c r="G1491" s="97">
        <v>2</v>
      </c>
      <c r="H1491" s="23">
        <v>1421.89</v>
      </c>
      <c r="I1491" s="23">
        <v>0</v>
      </c>
      <c r="J1491" s="23">
        <v>812.79</v>
      </c>
      <c r="K1491" s="23">
        <f t="shared" si="180"/>
        <v>5680918.25</v>
      </c>
      <c r="L1491" s="23">
        <v>0</v>
      </c>
      <c r="M1491" s="23">
        <v>0</v>
      </c>
      <c r="N1491" s="23">
        <v>0</v>
      </c>
      <c r="O1491" s="23">
        <f>[1]Лист1!$D$493</f>
        <v>5680918.25</v>
      </c>
      <c r="P1491" s="23">
        <f t="shared" si="181"/>
        <v>3995.3289283981176</v>
      </c>
      <c r="Q1491" s="23">
        <v>9673</v>
      </c>
      <c r="R1491" s="23" t="s">
        <v>573</v>
      </c>
    </row>
    <row r="1492" spans="1:21" ht="30" customHeight="1" x14ac:dyDescent="0.3">
      <c r="A1492" s="60">
        <v>1425</v>
      </c>
      <c r="B1492" s="61" t="s">
        <v>1325</v>
      </c>
      <c r="C1492" s="106">
        <v>1960</v>
      </c>
      <c r="D1492" s="131" t="s">
        <v>1934</v>
      </c>
      <c r="E1492" s="91" t="s">
        <v>16</v>
      </c>
      <c r="F1492" s="97">
        <v>2</v>
      </c>
      <c r="G1492" s="97">
        <v>1</v>
      </c>
      <c r="H1492" s="23">
        <v>464.7</v>
      </c>
      <c r="I1492" s="23">
        <v>0</v>
      </c>
      <c r="J1492" s="23">
        <v>277.10000000000002</v>
      </c>
      <c r="K1492" s="23">
        <f t="shared" si="180"/>
        <v>3199287.5</v>
      </c>
      <c r="L1492" s="23">
        <v>0</v>
      </c>
      <c r="M1492" s="23">
        <v>0</v>
      </c>
      <c r="N1492" s="23">
        <v>0</v>
      </c>
      <c r="O1492" s="23">
        <f>[1]Лист1!$D$494</f>
        <v>3199287.5</v>
      </c>
      <c r="P1492" s="23">
        <f t="shared" si="181"/>
        <v>6884.6298687325161</v>
      </c>
      <c r="Q1492" s="23">
        <v>9673</v>
      </c>
      <c r="R1492" s="23" t="s">
        <v>573</v>
      </c>
      <c r="S1492" s="58"/>
      <c r="T1492" s="58"/>
      <c r="U1492" s="58"/>
    </row>
    <row r="1493" spans="1:21" s="62" customFormat="1" ht="30" customHeight="1" x14ac:dyDescent="0.3">
      <c r="A1493" s="60">
        <v>1426</v>
      </c>
      <c r="B1493" s="61" t="s">
        <v>1326</v>
      </c>
      <c r="C1493" s="106">
        <v>1960</v>
      </c>
      <c r="D1493" s="131" t="s">
        <v>1934</v>
      </c>
      <c r="E1493" s="91" t="s">
        <v>16</v>
      </c>
      <c r="F1493" s="97">
        <v>2</v>
      </c>
      <c r="G1493" s="97">
        <v>1</v>
      </c>
      <c r="H1493" s="23">
        <v>491.8</v>
      </c>
      <c r="I1493" s="23">
        <v>0</v>
      </c>
      <c r="J1493" s="23">
        <v>273.8</v>
      </c>
      <c r="K1493" s="23">
        <f t="shared" si="180"/>
        <v>3305655</v>
      </c>
      <c r="L1493" s="23">
        <v>0</v>
      </c>
      <c r="M1493" s="23">
        <v>0</v>
      </c>
      <c r="N1493" s="23">
        <v>0</v>
      </c>
      <c r="O1493" s="23">
        <f>[1]Лист1!$D$495</f>
        <v>3305655</v>
      </c>
      <c r="P1493" s="23">
        <f t="shared" si="181"/>
        <v>6721.5433102887355</v>
      </c>
      <c r="Q1493" s="23">
        <v>9673</v>
      </c>
      <c r="R1493" s="23" t="s">
        <v>573</v>
      </c>
      <c r="S1493" s="9"/>
      <c r="T1493" s="2"/>
      <c r="U1493" s="2"/>
    </row>
    <row r="1494" spans="1:21" s="62" customFormat="1" ht="30" customHeight="1" x14ac:dyDescent="0.3">
      <c r="A1494" s="60">
        <v>1427</v>
      </c>
      <c r="B1494" s="61" t="s">
        <v>264</v>
      </c>
      <c r="C1494" s="91">
        <v>1963</v>
      </c>
      <c r="D1494" s="131" t="s">
        <v>1934</v>
      </c>
      <c r="E1494" s="91" t="s">
        <v>16</v>
      </c>
      <c r="F1494" s="97">
        <v>2</v>
      </c>
      <c r="G1494" s="97">
        <v>1</v>
      </c>
      <c r="H1494" s="23">
        <v>491.99</v>
      </c>
      <c r="I1494" s="23">
        <v>0</v>
      </c>
      <c r="J1494" s="23">
        <v>275.99</v>
      </c>
      <c r="K1494" s="23">
        <f t="shared" si="180"/>
        <v>2553839.0300000003</v>
      </c>
      <c r="L1494" s="23">
        <v>0</v>
      </c>
      <c r="M1494" s="23">
        <v>0</v>
      </c>
      <c r="N1494" s="23">
        <v>0</v>
      </c>
      <c r="O1494" s="23">
        <f>[1]Лист1!$D$1293</f>
        <v>2553839.0300000003</v>
      </c>
      <c r="P1494" s="23">
        <f t="shared" si="181"/>
        <v>5190.8352405536698</v>
      </c>
      <c r="Q1494" s="23">
        <v>9673</v>
      </c>
      <c r="R1494" s="23" t="s">
        <v>572</v>
      </c>
      <c r="S1494" s="9"/>
      <c r="T1494" s="2"/>
      <c r="U1494" s="2"/>
    </row>
    <row r="1495" spans="1:21" s="62" customFormat="1" ht="30" customHeight="1" x14ac:dyDescent="0.3">
      <c r="A1495" s="60">
        <v>1428</v>
      </c>
      <c r="B1495" s="61" t="s">
        <v>265</v>
      </c>
      <c r="C1495" s="91">
        <v>1963</v>
      </c>
      <c r="D1495" s="131" t="s">
        <v>1934</v>
      </c>
      <c r="E1495" s="91" t="s">
        <v>16</v>
      </c>
      <c r="F1495" s="97">
        <v>2</v>
      </c>
      <c r="G1495" s="97">
        <v>1</v>
      </c>
      <c r="H1495" s="23">
        <v>280.37</v>
      </c>
      <c r="I1495" s="23">
        <v>83.1</v>
      </c>
      <c r="J1495" s="23">
        <v>188.9</v>
      </c>
      <c r="K1495" s="23">
        <f t="shared" si="180"/>
        <v>750083.89</v>
      </c>
      <c r="L1495" s="23">
        <v>0</v>
      </c>
      <c r="M1495" s="23">
        <v>0</v>
      </c>
      <c r="N1495" s="23">
        <v>0</v>
      </c>
      <c r="O1495" s="23">
        <f>[1]Лист1!$D$1294</f>
        <v>750083.89</v>
      </c>
      <c r="P1495" s="23">
        <f t="shared" si="181"/>
        <v>2675.3357705888648</v>
      </c>
      <c r="Q1495" s="23">
        <v>9673</v>
      </c>
      <c r="R1495" s="23" t="s">
        <v>572</v>
      </c>
      <c r="S1495" s="9"/>
      <c r="T1495" s="2"/>
      <c r="U1495" s="2"/>
    </row>
    <row r="1496" spans="1:21" s="62" customFormat="1" ht="30" customHeight="1" x14ac:dyDescent="0.3">
      <c r="A1496" s="60">
        <v>1429</v>
      </c>
      <c r="B1496" s="61" t="s">
        <v>1327</v>
      </c>
      <c r="C1496" s="106">
        <v>1960</v>
      </c>
      <c r="D1496" s="131" t="s">
        <v>1934</v>
      </c>
      <c r="E1496" s="91" t="s">
        <v>16</v>
      </c>
      <c r="F1496" s="97">
        <v>2</v>
      </c>
      <c r="G1496" s="97">
        <v>2</v>
      </c>
      <c r="H1496" s="23">
        <v>1064.7</v>
      </c>
      <c r="I1496" s="23">
        <v>92.6</v>
      </c>
      <c r="J1496" s="23">
        <v>344.3</v>
      </c>
      <c r="K1496" s="23">
        <f t="shared" si="180"/>
        <v>6454527.5</v>
      </c>
      <c r="L1496" s="23">
        <v>0</v>
      </c>
      <c r="M1496" s="23">
        <v>0</v>
      </c>
      <c r="N1496" s="23">
        <v>0</v>
      </c>
      <c r="O1496" s="23">
        <f>[1]Лист1!$D$496</f>
        <v>6454527.5</v>
      </c>
      <c r="P1496" s="23">
        <f t="shared" si="181"/>
        <v>6062.2968911430444</v>
      </c>
      <c r="Q1496" s="23">
        <v>9673</v>
      </c>
      <c r="R1496" s="23" t="s">
        <v>573</v>
      </c>
      <c r="S1496" s="9"/>
      <c r="T1496" s="2"/>
      <c r="U1496" s="2"/>
    </row>
    <row r="1497" spans="1:21" s="62" customFormat="1" ht="30" customHeight="1" x14ac:dyDescent="0.3">
      <c r="A1497" s="60">
        <v>1430</v>
      </c>
      <c r="B1497" s="61" t="s">
        <v>268</v>
      </c>
      <c r="C1497" s="91">
        <v>1950</v>
      </c>
      <c r="D1497" s="131" t="s">
        <v>1934</v>
      </c>
      <c r="E1497" s="91" t="s">
        <v>16</v>
      </c>
      <c r="F1497" s="97">
        <v>2</v>
      </c>
      <c r="G1497" s="97">
        <v>2</v>
      </c>
      <c r="H1497" s="23">
        <v>1534.12</v>
      </c>
      <c r="I1497" s="23">
        <v>0</v>
      </c>
      <c r="J1497" s="23">
        <v>849.32</v>
      </c>
      <c r="K1497" s="23">
        <f t="shared" si="180"/>
        <v>6121420.9999999991</v>
      </c>
      <c r="L1497" s="23">
        <v>0</v>
      </c>
      <c r="M1497" s="23">
        <v>0</v>
      </c>
      <c r="N1497" s="23">
        <v>0</v>
      </c>
      <c r="O1497" s="23">
        <f>[1]Лист1!$D$497</f>
        <v>6121420.9999999991</v>
      </c>
      <c r="P1497" s="23">
        <f t="shared" si="181"/>
        <v>3990.183949104372</v>
      </c>
      <c r="Q1497" s="23">
        <v>9673</v>
      </c>
      <c r="R1497" s="23" t="s">
        <v>573</v>
      </c>
      <c r="S1497" s="9"/>
      <c r="T1497" s="2"/>
      <c r="U1497" s="2"/>
    </row>
    <row r="1498" spans="1:21" ht="30" customHeight="1" x14ac:dyDescent="0.3">
      <c r="A1498" s="60">
        <v>1431</v>
      </c>
      <c r="B1498" s="61" t="s">
        <v>269</v>
      </c>
      <c r="C1498" s="91">
        <v>1950</v>
      </c>
      <c r="D1498" s="131" t="s">
        <v>1934</v>
      </c>
      <c r="E1498" s="91" t="s">
        <v>16</v>
      </c>
      <c r="F1498" s="97">
        <v>2</v>
      </c>
      <c r="G1498" s="97">
        <v>1</v>
      </c>
      <c r="H1498" s="23">
        <v>914.31</v>
      </c>
      <c r="I1498" s="23">
        <v>0</v>
      </c>
      <c r="J1498" s="23">
        <v>505.31</v>
      </c>
      <c r="K1498" s="23">
        <f t="shared" si="180"/>
        <v>3688666.7499999995</v>
      </c>
      <c r="L1498" s="23">
        <v>0</v>
      </c>
      <c r="M1498" s="23">
        <v>0</v>
      </c>
      <c r="N1498" s="23">
        <v>0</v>
      </c>
      <c r="O1498" s="23">
        <f>[1]Лист1!$D$498</f>
        <v>3688666.7499999995</v>
      </c>
      <c r="P1498" s="23">
        <f t="shared" si="181"/>
        <v>4034.3720948037317</v>
      </c>
      <c r="Q1498" s="23">
        <v>9673</v>
      </c>
      <c r="R1498" s="23" t="s">
        <v>573</v>
      </c>
    </row>
    <row r="1499" spans="1:21" ht="30" customHeight="1" x14ac:dyDescent="0.3">
      <c r="A1499" s="60">
        <v>1432</v>
      </c>
      <c r="B1499" s="61" t="s">
        <v>270</v>
      </c>
      <c r="C1499" s="91">
        <v>1950</v>
      </c>
      <c r="D1499" s="131" t="s">
        <v>1934</v>
      </c>
      <c r="E1499" s="91" t="s">
        <v>16</v>
      </c>
      <c r="F1499" s="97">
        <v>2</v>
      </c>
      <c r="G1499" s="97">
        <v>2</v>
      </c>
      <c r="H1499" s="23">
        <v>1504.37</v>
      </c>
      <c r="I1499" s="23">
        <v>0</v>
      </c>
      <c r="J1499" s="23">
        <v>805.37</v>
      </c>
      <c r="K1499" s="23">
        <f t="shared" si="180"/>
        <v>6004652.2499999991</v>
      </c>
      <c r="L1499" s="23">
        <v>0</v>
      </c>
      <c r="M1499" s="23">
        <v>0</v>
      </c>
      <c r="N1499" s="23">
        <v>0</v>
      </c>
      <c r="O1499" s="23">
        <f>[1]Лист1!$D$499</f>
        <v>6004652.2499999991</v>
      </c>
      <c r="P1499" s="23">
        <f t="shared" si="181"/>
        <v>3991.4730086348436</v>
      </c>
      <c r="Q1499" s="23">
        <v>9673</v>
      </c>
      <c r="R1499" s="23" t="s">
        <v>573</v>
      </c>
      <c r="S1499" s="58"/>
      <c r="T1499" s="58"/>
      <c r="U1499" s="58"/>
    </row>
    <row r="1500" spans="1:21" s="62" customFormat="1" ht="30" customHeight="1" x14ac:dyDescent="0.3">
      <c r="A1500" s="60">
        <v>1433</v>
      </c>
      <c r="B1500" s="61" t="s">
        <v>1328</v>
      </c>
      <c r="C1500" s="91">
        <v>1951</v>
      </c>
      <c r="D1500" s="131" t="s">
        <v>1934</v>
      </c>
      <c r="E1500" s="91" t="s">
        <v>16</v>
      </c>
      <c r="F1500" s="97">
        <v>2</v>
      </c>
      <c r="G1500" s="97">
        <v>1</v>
      </c>
      <c r="H1500" s="23">
        <v>949.69</v>
      </c>
      <c r="I1500" s="23">
        <v>0</v>
      </c>
      <c r="J1500" s="23">
        <v>517.1</v>
      </c>
      <c r="K1500" s="23">
        <f t="shared" si="180"/>
        <v>5252913.25</v>
      </c>
      <c r="L1500" s="23">
        <v>0</v>
      </c>
      <c r="M1500" s="23">
        <v>0</v>
      </c>
      <c r="N1500" s="23">
        <v>0</v>
      </c>
      <c r="O1500" s="23">
        <f>[1]Лист1!$D$500</f>
        <v>5252913.25</v>
      </c>
      <c r="P1500" s="23">
        <f t="shared" si="181"/>
        <v>5531.1872821657589</v>
      </c>
      <c r="Q1500" s="23">
        <v>9673</v>
      </c>
      <c r="R1500" s="23" t="s">
        <v>573</v>
      </c>
      <c r="S1500" s="9"/>
      <c r="T1500" s="2"/>
      <c r="U1500" s="2"/>
    </row>
    <row r="1501" spans="1:21" s="62" customFormat="1" ht="30" customHeight="1" x14ac:dyDescent="0.3">
      <c r="A1501" s="60">
        <v>1434</v>
      </c>
      <c r="B1501" s="61" t="s">
        <v>266</v>
      </c>
      <c r="C1501" s="91">
        <v>1950</v>
      </c>
      <c r="D1501" s="131" t="s">
        <v>1934</v>
      </c>
      <c r="E1501" s="91" t="s">
        <v>16</v>
      </c>
      <c r="F1501" s="97">
        <v>2</v>
      </c>
      <c r="G1501" s="97">
        <v>1</v>
      </c>
      <c r="H1501" s="23">
        <v>949.6</v>
      </c>
      <c r="I1501" s="23">
        <v>0</v>
      </c>
      <c r="J1501" s="23">
        <v>530.6</v>
      </c>
      <c r="K1501" s="23">
        <f t="shared" si="180"/>
        <v>3827180.0000000005</v>
      </c>
      <c r="L1501" s="23">
        <v>0</v>
      </c>
      <c r="M1501" s="23">
        <v>0</v>
      </c>
      <c r="N1501" s="23">
        <v>0</v>
      </c>
      <c r="O1501" s="23">
        <f>[1]Лист1!$D$501</f>
        <v>3827180.0000000005</v>
      </c>
      <c r="P1501" s="23">
        <f t="shared" si="181"/>
        <v>4030.3074978938503</v>
      </c>
      <c r="Q1501" s="23">
        <v>9673</v>
      </c>
      <c r="R1501" s="23" t="s">
        <v>573</v>
      </c>
      <c r="S1501" s="9"/>
      <c r="T1501" s="2"/>
      <c r="U1501" s="2"/>
    </row>
    <row r="1502" spans="1:21" s="62" customFormat="1" ht="30" customHeight="1" x14ac:dyDescent="0.3">
      <c r="A1502" s="60">
        <v>1435</v>
      </c>
      <c r="B1502" s="61" t="s">
        <v>1329</v>
      </c>
      <c r="C1502" s="91">
        <v>1944</v>
      </c>
      <c r="D1502" s="131" t="s">
        <v>1934</v>
      </c>
      <c r="E1502" s="91" t="s">
        <v>16</v>
      </c>
      <c r="F1502" s="97">
        <v>2</v>
      </c>
      <c r="G1502" s="97">
        <v>1</v>
      </c>
      <c r="H1502" s="23">
        <v>929.44</v>
      </c>
      <c r="I1502" s="23">
        <v>0</v>
      </c>
      <c r="J1502" s="23">
        <v>588.52</v>
      </c>
      <c r="K1502" s="23">
        <f t="shared" si="180"/>
        <v>5173432</v>
      </c>
      <c r="L1502" s="23">
        <v>0</v>
      </c>
      <c r="M1502" s="23">
        <v>0</v>
      </c>
      <c r="N1502" s="23">
        <v>0</v>
      </c>
      <c r="O1502" s="23">
        <f>[1]Лист1!$D$502</f>
        <v>5173432</v>
      </c>
      <c r="P1502" s="23">
        <f t="shared" si="181"/>
        <v>5566.1817868824237</v>
      </c>
      <c r="Q1502" s="23">
        <v>9673</v>
      </c>
      <c r="R1502" s="23" t="s">
        <v>573</v>
      </c>
      <c r="S1502" s="9"/>
      <c r="T1502" s="2"/>
      <c r="U1502" s="2"/>
    </row>
    <row r="1503" spans="1:21" ht="30" customHeight="1" x14ac:dyDescent="0.3">
      <c r="A1503" s="60">
        <v>1436</v>
      </c>
      <c r="B1503" s="61" t="s">
        <v>267</v>
      </c>
      <c r="C1503" s="91">
        <v>1950</v>
      </c>
      <c r="D1503" s="131" t="s">
        <v>1934</v>
      </c>
      <c r="E1503" s="91" t="s">
        <v>16</v>
      </c>
      <c r="F1503" s="97">
        <v>2</v>
      </c>
      <c r="G1503" s="97">
        <v>1</v>
      </c>
      <c r="H1503" s="23">
        <v>872.89</v>
      </c>
      <c r="I1503" s="23">
        <v>0</v>
      </c>
      <c r="J1503" s="23">
        <v>501.5</v>
      </c>
      <c r="K1503" s="23">
        <f t="shared" si="180"/>
        <v>3526093.25</v>
      </c>
      <c r="L1503" s="23">
        <v>0</v>
      </c>
      <c r="M1503" s="23">
        <v>0</v>
      </c>
      <c r="N1503" s="23">
        <v>0</v>
      </c>
      <c r="O1503" s="23">
        <f>[1]Лист1!$D$503</f>
        <v>3526093.25</v>
      </c>
      <c r="P1503" s="23">
        <f t="shared" si="181"/>
        <v>4039.561972298915</v>
      </c>
      <c r="Q1503" s="23">
        <v>9673</v>
      </c>
      <c r="R1503" s="23" t="s">
        <v>573</v>
      </c>
    </row>
    <row r="1504" spans="1:21" ht="30" customHeight="1" x14ac:dyDescent="0.3">
      <c r="A1504" s="60">
        <v>1437</v>
      </c>
      <c r="B1504" s="61" t="s">
        <v>1330</v>
      </c>
      <c r="C1504" s="106">
        <v>1960</v>
      </c>
      <c r="D1504" s="131" t="s">
        <v>1934</v>
      </c>
      <c r="E1504" s="91" t="s">
        <v>16</v>
      </c>
      <c r="F1504" s="97">
        <v>5</v>
      </c>
      <c r="G1504" s="97">
        <v>4</v>
      </c>
      <c r="H1504" s="23">
        <v>3389.34</v>
      </c>
      <c r="I1504" s="23">
        <v>110.4</v>
      </c>
      <c r="J1504" s="23">
        <v>3231.05</v>
      </c>
      <c r="K1504" s="23">
        <f t="shared" si="180"/>
        <v>20492549.5</v>
      </c>
      <c r="L1504" s="23">
        <v>0</v>
      </c>
      <c r="M1504" s="23">
        <v>0</v>
      </c>
      <c r="N1504" s="23">
        <v>0</v>
      </c>
      <c r="O1504" s="23">
        <f>[1]Лист1!$D$504</f>
        <v>20492549.5</v>
      </c>
      <c r="P1504" s="23">
        <f t="shared" si="181"/>
        <v>6046.176984309629</v>
      </c>
      <c r="Q1504" s="23">
        <v>9673</v>
      </c>
      <c r="R1504" s="23" t="s">
        <v>573</v>
      </c>
      <c r="S1504" s="58"/>
      <c r="T1504" s="58"/>
      <c r="U1504" s="58"/>
    </row>
    <row r="1505" spans="1:21" s="62" customFormat="1" ht="30" customHeight="1" x14ac:dyDescent="0.3">
      <c r="A1505" s="60">
        <v>1438</v>
      </c>
      <c r="B1505" s="61" t="s">
        <v>271</v>
      </c>
      <c r="C1505" s="91">
        <v>1964</v>
      </c>
      <c r="D1505" s="131" t="s">
        <v>1934</v>
      </c>
      <c r="E1505" s="91" t="s">
        <v>16</v>
      </c>
      <c r="F1505" s="97">
        <v>2</v>
      </c>
      <c r="G1505" s="97">
        <v>1</v>
      </c>
      <c r="H1505" s="23">
        <v>540.4</v>
      </c>
      <c r="I1505" s="23">
        <v>0</v>
      </c>
      <c r="J1505" s="23">
        <v>280.8</v>
      </c>
      <c r="K1505" s="23">
        <f t="shared" si="180"/>
        <v>3446409.9999999995</v>
      </c>
      <c r="L1505" s="23">
        <v>0</v>
      </c>
      <c r="M1505" s="23">
        <v>0</v>
      </c>
      <c r="N1505" s="23">
        <v>0</v>
      </c>
      <c r="O1505" s="23">
        <f>[1]Лист1!$D$1295</f>
        <v>3446409.9999999995</v>
      </c>
      <c r="P1505" s="23">
        <f t="shared" si="181"/>
        <v>6377.5166543301257</v>
      </c>
      <c r="Q1505" s="23">
        <v>9673</v>
      </c>
      <c r="R1505" s="23" t="s">
        <v>572</v>
      </c>
      <c r="S1505" s="9"/>
      <c r="T1505" s="2"/>
      <c r="U1505" s="2"/>
    </row>
    <row r="1506" spans="1:21" s="62" customFormat="1" ht="30" customHeight="1" x14ac:dyDescent="0.3">
      <c r="A1506" s="60">
        <v>1439</v>
      </c>
      <c r="B1506" s="61" t="s">
        <v>1331</v>
      </c>
      <c r="C1506" s="87">
        <v>1960</v>
      </c>
      <c r="D1506" s="131" t="s">
        <v>1934</v>
      </c>
      <c r="E1506" s="131" t="s">
        <v>16</v>
      </c>
      <c r="F1506" s="97">
        <v>2</v>
      </c>
      <c r="G1506" s="97">
        <v>2</v>
      </c>
      <c r="H1506" s="23">
        <v>563.5</v>
      </c>
      <c r="I1506" s="23">
        <v>0</v>
      </c>
      <c r="J1506" s="23">
        <v>563.5</v>
      </c>
      <c r="K1506" s="23">
        <f t="shared" si="180"/>
        <v>4112217.5</v>
      </c>
      <c r="L1506" s="23">
        <v>0</v>
      </c>
      <c r="M1506" s="23">
        <v>0</v>
      </c>
      <c r="N1506" s="23">
        <v>0</v>
      </c>
      <c r="O1506" s="23">
        <f>[1]Лист1!$D$505</f>
        <v>4112217.5</v>
      </c>
      <c r="P1506" s="23">
        <f t="shared" si="181"/>
        <v>7297.635314995563</v>
      </c>
      <c r="Q1506" s="23">
        <v>9673</v>
      </c>
      <c r="R1506" s="23" t="s">
        <v>573</v>
      </c>
      <c r="S1506" s="9"/>
      <c r="T1506" s="2"/>
      <c r="U1506" s="2"/>
    </row>
    <row r="1507" spans="1:21" s="62" customFormat="1" ht="30" customHeight="1" x14ac:dyDescent="0.3">
      <c r="A1507" s="60">
        <v>1440</v>
      </c>
      <c r="B1507" s="61" t="s">
        <v>1332</v>
      </c>
      <c r="C1507" s="87">
        <v>1959</v>
      </c>
      <c r="D1507" s="131" t="s">
        <v>1934</v>
      </c>
      <c r="E1507" s="131" t="s">
        <v>16</v>
      </c>
      <c r="F1507" s="97">
        <v>2</v>
      </c>
      <c r="G1507" s="97">
        <v>2</v>
      </c>
      <c r="H1507" s="23">
        <v>272.81</v>
      </c>
      <c r="I1507" s="23">
        <v>0</v>
      </c>
      <c r="J1507" s="23">
        <v>235.51</v>
      </c>
      <c r="K1507" s="23">
        <f t="shared" si="180"/>
        <v>2633669.25</v>
      </c>
      <c r="L1507" s="23">
        <v>0</v>
      </c>
      <c r="M1507" s="23">
        <v>0</v>
      </c>
      <c r="N1507" s="23">
        <v>0</v>
      </c>
      <c r="O1507" s="23">
        <f>[1]Лист1!$D$506</f>
        <v>2633669.25</v>
      </c>
      <c r="P1507" s="23">
        <f t="shared" si="181"/>
        <v>9653.8589127964515</v>
      </c>
      <c r="Q1507" s="23">
        <v>9673</v>
      </c>
      <c r="R1507" s="23" t="s">
        <v>573</v>
      </c>
      <c r="S1507" s="9"/>
      <c r="T1507" s="2"/>
      <c r="U1507" s="2"/>
    </row>
    <row r="1508" spans="1:21" ht="30" customHeight="1" x14ac:dyDescent="0.3">
      <c r="A1508" s="60">
        <v>1441</v>
      </c>
      <c r="B1508" s="61" t="s">
        <v>1509</v>
      </c>
      <c r="C1508" s="87">
        <v>1961</v>
      </c>
      <c r="D1508" s="131" t="s">
        <v>1934</v>
      </c>
      <c r="E1508" s="131" t="s">
        <v>16</v>
      </c>
      <c r="F1508" s="97">
        <v>2</v>
      </c>
      <c r="G1508" s="97">
        <v>1</v>
      </c>
      <c r="H1508" s="23">
        <v>262.10000000000002</v>
      </c>
      <c r="I1508" s="23">
        <v>69.98</v>
      </c>
      <c r="J1508" s="23">
        <v>189.56</v>
      </c>
      <c r="K1508" s="23">
        <f t="shared" si="180"/>
        <v>2404082.5</v>
      </c>
      <c r="L1508" s="23">
        <v>0</v>
      </c>
      <c r="M1508" s="23">
        <v>0</v>
      </c>
      <c r="N1508" s="23">
        <v>0</v>
      </c>
      <c r="O1508" s="23">
        <f>[1]Лист1!$D$1296</f>
        <v>2404082.5</v>
      </c>
      <c r="P1508" s="23">
        <f t="shared" si="181"/>
        <v>9172.3864937046928</v>
      </c>
      <c r="Q1508" s="23">
        <v>9673</v>
      </c>
      <c r="R1508" s="23" t="s">
        <v>572</v>
      </c>
    </row>
    <row r="1509" spans="1:21" s="62" customFormat="1" ht="30" customHeight="1" x14ac:dyDescent="0.3">
      <c r="A1509" s="60">
        <v>1442</v>
      </c>
      <c r="B1509" s="61" t="s">
        <v>467</v>
      </c>
      <c r="C1509" s="87">
        <v>1959</v>
      </c>
      <c r="D1509" s="131" t="s">
        <v>1934</v>
      </c>
      <c r="E1509" s="131" t="s">
        <v>16</v>
      </c>
      <c r="F1509" s="97">
        <v>2</v>
      </c>
      <c r="G1509" s="97">
        <v>1</v>
      </c>
      <c r="H1509" s="23">
        <v>281.60000000000002</v>
      </c>
      <c r="I1509" s="23">
        <v>77.84</v>
      </c>
      <c r="J1509" s="23">
        <v>194.43</v>
      </c>
      <c r="K1509" s="23">
        <f t="shared" si="180"/>
        <v>2593150</v>
      </c>
      <c r="L1509" s="23">
        <v>0</v>
      </c>
      <c r="M1509" s="23">
        <v>0</v>
      </c>
      <c r="N1509" s="23">
        <v>0</v>
      </c>
      <c r="O1509" s="23">
        <f>[1]Лист1!$D$507</f>
        <v>2593150</v>
      </c>
      <c r="P1509" s="23">
        <f t="shared" si="181"/>
        <v>9208.629261363636</v>
      </c>
      <c r="Q1509" s="23">
        <v>9673</v>
      </c>
      <c r="R1509" s="23" t="s">
        <v>573</v>
      </c>
      <c r="S1509" s="9"/>
      <c r="T1509" s="2"/>
      <c r="U1509" s="2"/>
    </row>
    <row r="1510" spans="1:21" ht="30" customHeight="1" x14ac:dyDescent="0.3">
      <c r="A1510" s="60">
        <v>1443</v>
      </c>
      <c r="B1510" s="61" t="s">
        <v>468</v>
      </c>
      <c r="C1510" s="87">
        <v>1959</v>
      </c>
      <c r="D1510" s="131" t="s">
        <v>1934</v>
      </c>
      <c r="E1510" s="131" t="s">
        <v>16</v>
      </c>
      <c r="F1510" s="97">
        <v>2</v>
      </c>
      <c r="G1510" s="97">
        <v>1</v>
      </c>
      <c r="H1510" s="23">
        <v>274</v>
      </c>
      <c r="I1510" s="23">
        <v>77.84</v>
      </c>
      <c r="J1510" s="23">
        <v>194.43</v>
      </c>
      <c r="K1510" s="23">
        <f t="shared" si="180"/>
        <v>2563320</v>
      </c>
      <c r="L1510" s="23">
        <v>0</v>
      </c>
      <c r="M1510" s="23">
        <v>0</v>
      </c>
      <c r="N1510" s="23">
        <v>0</v>
      </c>
      <c r="O1510" s="23">
        <f>[1]Лист1!$D$508</f>
        <v>2563320</v>
      </c>
      <c r="P1510" s="23">
        <f t="shared" si="181"/>
        <v>9355.1824817518245</v>
      </c>
      <c r="Q1510" s="23">
        <v>9673</v>
      </c>
      <c r="R1510" s="23" t="s">
        <v>573</v>
      </c>
    </row>
    <row r="1511" spans="1:21" ht="30" customHeight="1" x14ac:dyDescent="0.3">
      <c r="A1511" s="60">
        <v>1444</v>
      </c>
      <c r="B1511" s="61" t="s">
        <v>1333</v>
      </c>
      <c r="C1511" s="87">
        <v>1960</v>
      </c>
      <c r="D1511" s="131" t="s">
        <v>1934</v>
      </c>
      <c r="E1511" s="131" t="s">
        <v>16</v>
      </c>
      <c r="F1511" s="87">
        <v>2</v>
      </c>
      <c r="G1511" s="87">
        <v>1</v>
      </c>
      <c r="H1511" s="23">
        <v>326.89999999999998</v>
      </c>
      <c r="I1511" s="23">
        <v>0</v>
      </c>
      <c r="J1511" s="23">
        <v>326.89999999999998</v>
      </c>
      <c r="K1511" s="23">
        <f t="shared" si="180"/>
        <v>2770952.5</v>
      </c>
      <c r="L1511" s="23">
        <v>0</v>
      </c>
      <c r="M1511" s="23">
        <v>0</v>
      </c>
      <c r="N1511" s="23">
        <v>0</v>
      </c>
      <c r="O1511" s="23">
        <f>[1]Лист1!$D$509</f>
        <v>2770952.5</v>
      </c>
      <c r="P1511" s="23">
        <f t="shared" si="181"/>
        <v>8476.4530437442645</v>
      </c>
      <c r="Q1511" s="23">
        <v>9673</v>
      </c>
      <c r="R1511" s="23" t="s">
        <v>573</v>
      </c>
      <c r="S1511" s="74"/>
    </row>
    <row r="1512" spans="1:21" ht="30" customHeight="1" x14ac:dyDescent="0.3">
      <c r="A1512" s="60">
        <v>1445</v>
      </c>
      <c r="B1512" s="61" t="s">
        <v>1334</v>
      </c>
      <c r="C1512" s="91">
        <v>1951</v>
      </c>
      <c r="D1512" s="131" t="s">
        <v>1934</v>
      </c>
      <c r="E1512" s="91" t="s">
        <v>16</v>
      </c>
      <c r="F1512" s="97">
        <v>2</v>
      </c>
      <c r="G1512" s="97">
        <v>2</v>
      </c>
      <c r="H1512" s="23">
        <v>1558.49</v>
      </c>
      <c r="I1512" s="23">
        <v>0</v>
      </c>
      <c r="J1512" s="23">
        <v>846.9</v>
      </c>
      <c r="K1512" s="23">
        <f t="shared" si="180"/>
        <v>6217073.25</v>
      </c>
      <c r="L1512" s="23">
        <v>0</v>
      </c>
      <c r="M1512" s="23">
        <v>0</v>
      </c>
      <c r="N1512" s="23">
        <v>0</v>
      </c>
      <c r="O1512" s="23">
        <f>[1]Лист1!$D$510</f>
        <v>6217073.25</v>
      </c>
      <c r="P1512" s="23">
        <f t="shared" si="181"/>
        <v>3989.1646722147721</v>
      </c>
      <c r="Q1512" s="23">
        <v>9673</v>
      </c>
      <c r="R1512" s="23" t="s">
        <v>573</v>
      </c>
      <c r="S1512" s="58"/>
      <c r="T1512" s="58"/>
      <c r="U1512" s="58"/>
    </row>
    <row r="1513" spans="1:21" ht="30" customHeight="1" x14ac:dyDescent="0.3">
      <c r="A1513" s="60">
        <v>1446</v>
      </c>
      <c r="B1513" s="61" t="s">
        <v>2010</v>
      </c>
      <c r="C1513" s="91">
        <v>1970</v>
      </c>
      <c r="D1513" s="131" t="s">
        <v>1934</v>
      </c>
      <c r="E1513" s="91" t="s">
        <v>18</v>
      </c>
      <c r="F1513" s="97">
        <v>5</v>
      </c>
      <c r="G1513" s="97">
        <v>4</v>
      </c>
      <c r="H1513" s="23">
        <v>3563.7</v>
      </c>
      <c r="I1513" s="23">
        <v>23.6</v>
      </c>
      <c r="J1513" s="23">
        <v>1825.3</v>
      </c>
      <c r="K1513" s="23">
        <f t="shared" si="180"/>
        <v>2965214.8</v>
      </c>
      <c r="L1513" s="23">
        <v>0</v>
      </c>
      <c r="M1513" s="23">
        <v>0</v>
      </c>
      <c r="N1513" s="23">
        <v>0</v>
      </c>
      <c r="O1513" s="23">
        <f>[1]Лист1!$D$511</f>
        <v>2965214.8</v>
      </c>
      <c r="P1513" s="23">
        <f t="shared" si="181"/>
        <v>832.06072340544938</v>
      </c>
      <c r="Q1513" s="23">
        <v>9673</v>
      </c>
      <c r="R1513" s="23" t="s">
        <v>573</v>
      </c>
      <c r="S1513" s="58"/>
      <c r="T1513" s="58"/>
      <c r="U1513" s="58"/>
    </row>
    <row r="1514" spans="1:21" ht="30" customHeight="1" x14ac:dyDescent="0.3">
      <c r="A1514" s="60">
        <v>1447</v>
      </c>
      <c r="B1514" s="61" t="s">
        <v>1657</v>
      </c>
      <c r="C1514" s="91">
        <v>1972</v>
      </c>
      <c r="D1514" s="131" t="s">
        <v>1934</v>
      </c>
      <c r="E1514" s="91" t="s">
        <v>18</v>
      </c>
      <c r="F1514" s="97">
        <v>5</v>
      </c>
      <c r="G1514" s="97">
        <v>4</v>
      </c>
      <c r="H1514" s="23">
        <v>3644.4</v>
      </c>
      <c r="I1514" s="23">
        <v>0</v>
      </c>
      <c r="J1514" s="23">
        <v>1852.5</v>
      </c>
      <c r="K1514" s="23">
        <f t="shared" si="180"/>
        <v>26592392</v>
      </c>
      <c r="L1514" s="23">
        <v>0</v>
      </c>
      <c r="M1514" s="23">
        <v>0</v>
      </c>
      <c r="N1514" s="23">
        <v>0</v>
      </c>
      <c r="O1514" s="23">
        <f>[1]Лист1!$D$2033</f>
        <v>26592392</v>
      </c>
      <c r="P1514" s="23">
        <f t="shared" si="181"/>
        <v>7296.7819119745363</v>
      </c>
      <c r="Q1514" s="23">
        <v>9673</v>
      </c>
      <c r="R1514" s="23" t="s">
        <v>571</v>
      </c>
    </row>
    <row r="1515" spans="1:21" ht="30" customHeight="1" x14ac:dyDescent="0.3">
      <c r="A1515" s="60">
        <v>1448</v>
      </c>
      <c r="B1515" s="61" t="s">
        <v>1510</v>
      </c>
      <c r="C1515" s="131">
        <v>1962</v>
      </c>
      <c r="D1515" s="131" t="s">
        <v>1934</v>
      </c>
      <c r="E1515" s="131" t="s">
        <v>16</v>
      </c>
      <c r="F1515" s="97">
        <v>5</v>
      </c>
      <c r="G1515" s="97">
        <v>4</v>
      </c>
      <c r="H1515" s="23">
        <v>3466.9</v>
      </c>
      <c r="I1515" s="23">
        <v>0</v>
      </c>
      <c r="J1515" s="23">
        <v>3175</v>
      </c>
      <c r="K1515" s="23">
        <f t="shared" si="180"/>
        <v>21881011.5</v>
      </c>
      <c r="L1515" s="23">
        <v>0</v>
      </c>
      <c r="M1515" s="23">
        <v>0</v>
      </c>
      <c r="N1515" s="23">
        <v>0</v>
      </c>
      <c r="O1515" s="23">
        <f>[1]Лист1!$D$1297</f>
        <v>21881011.5</v>
      </c>
      <c r="P1515" s="23">
        <f t="shared" si="181"/>
        <v>6311.4054342496174</v>
      </c>
      <c r="Q1515" s="23">
        <v>9673</v>
      </c>
      <c r="R1515" s="23" t="s">
        <v>572</v>
      </c>
      <c r="S1515" s="58"/>
      <c r="T1515" s="58"/>
      <c r="U1515" s="58"/>
    </row>
    <row r="1516" spans="1:21" s="62" customFormat="1" ht="30" customHeight="1" x14ac:dyDescent="0.3">
      <c r="A1516" s="60">
        <v>1449</v>
      </c>
      <c r="B1516" s="61" t="s">
        <v>274</v>
      </c>
      <c r="C1516" s="131">
        <v>1962</v>
      </c>
      <c r="D1516" s="131" t="s">
        <v>1934</v>
      </c>
      <c r="E1516" s="131" t="s">
        <v>16</v>
      </c>
      <c r="F1516" s="97">
        <v>5</v>
      </c>
      <c r="G1516" s="97">
        <v>2</v>
      </c>
      <c r="H1516" s="23">
        <v>1740.8</v>
      </c>
      <c r="I1516" s="23">
        <v>160</v>
      </c>
      <c r="J1516" s="23">
        <v>1579.33</v>
      </c>
      <c r="K1516" s="23">
        <f t="shared" ref="K1516:K1579" si="182">SUM(L1516:O1516)</f>
        <v>11869406.119999997</v>
      </c>
      <c r="L1516" s="23">
        <v>0</v>
      </c>
      <c r="M1516" s="23">
        <v>0</v>
      </c>
      <c r="N1516" s="23">
        <v>0</v>
      </c>
      <c r="O1516" s="23">
        <f>[1]Лист1!$D$1298</f>
        <v>11869406.119999997</v>
      </c>
      <c r="P1516" s="23">
        <f t="shared" si="181"/>
        <v>6818.3628906249987</v>
      </c>
      <c r="Q1516" s="23">
        <v>9673</v>
      </c>
      <c r="R1516" s="23" t="s">
        <v>572</v>
      </c>
      <c r="S1516" s="9"/>
      <c r="T1516" s="2"/>
      <c r="U1516" s="2"/>
    </row>
    <row r="1517" spans="1:21" s="62" customFormat="1" ht="30" customHeight="1" x14ac:dyDescent="0.3">
      <c r="A1517" s="60">
        <v>1450</v>
      </c>
      <c r="B1517" s="61" t="s">
        <v>1511</v>
      </c>
      <c r="C1517" s="131">
        <v>1962</v>
      </c>
      <c r="D1517" s="131" t="s">
        <v>1934</v>
      </c>
      <c r="E1517" s="131" t="s">
        <v>16</v>
      </c>
      <c r="F1517" s="97">
        <v>5</v>
      </c>
      <c r="G1517" s="97">
        <v>3</v>
      </c>
      <c r="H1517" s="23">
        <v>2707.9</v>
      </c>
      <c r="I1517" s="23">
        <v>0</v>
      </c>
      <c r="J1517" s="23">
        <v>2538</v>
      </c>
      <c r="K1517" s="23">
        <f t="shared" si="182"/>
        <v>17555327.5</v>
      </c>
      <c r="L1517" s="23">
        <v>0</v>
      </c>
      <c r="M1517" s="23">
        <v>0</v>
      </c>
      <c r="N1517" s="23">
        <v>0</v>
      </c>
      <c r="O1517" s="23">
        <f>[1]Лист1!$D$1299</f>
        <v>17555327.5</v>
      </c>
      <c r="P1517" s="23">
        <f t="shared" si="181"/>
        <v>6483.0043576202961</v>
      </c>
      <c r="Q1517" s="23">
        <v>9673</v>
      </c>
      <c r="R1517" s="23" t="s">
        <v>572</v>
      </c>
      <c r="S1517" s="9"/>
      <c r="T1517" s="2"/>
      <c r="U1517" s="2"/>
    </row>
    <row r="1518" spans="1:21" s="62" customFormat="1" ht="30" customHeight="1" x14ac:dyDescent="0.3">
      <c r="A1518" s="60">
        <v>1451</v>
      </c>
      <c r="B1518" s="142" t="s">
        <v>275</v>
      </c>
      <c r="C1518" s="91">
        <v>1963</v>
      </c>
      <c r="D1518" s="131" t="s">
        <v>1934</v>
      </c>
      <c r="E1518" s="91" t="s">
        <v>16</v>
      </c>
      <c r="F1518" s="97">
        <v>5</v>
      </c>
      <c r="G1518" s="97">
        <v>2</v>
      </c>
      <c r="H1518" s="23">
        <v>2649.87</v>
      </c>
      <c r="I1518" s="23">
        <v>90.5</v>
      </c>
      <c r="J1518" s="23">
        <v>1506.77</v>
      </c>
      <c r="K1518" s="23">
        <f t="shared" si="182"/>
        <v>5251400</v>
      </c>
      <c r="L1518" s="23">
        <v>0</v>
      </c>
      <c r="M1518" s="23">
        <v>0</v>
      </c>
      <c r="N1518" s="23">
        <v>0</v>
      </c>
      <c r="O1518" s="23">
        <f>[1]Лист1!$D$1300</f>
        <v>5251400</v>
      </c>
      <c r="P1518" s="23">
        <f t="shared" si="181"/>
        <v>1981.7575956556361</v>
      </c>
      <c r="Q1518" s="23">
        <v>9673</v>
      </c>
      <c r="R1518" s="23" t="s">
        <v>572</v>
      </c>
      <c r="S1518" s="9"/>
      <c r="T1518" s="2"/>
      <c r="U1518" s="2"/>
    </row>
    <row r="1519" spans="1:21" ht="30" customHeight="1" x14ac:dyDescent="0.3">
      <c r="A1519" s="60">
        <v>1452</v>
      </c>
      <c r="B1519" s="61" t="s">
        <v>276</v>
      </c>
      <c r="C1519" s="131">
        <v>1962</v>
      </c>
      <c r="D1519" s="131" t="s">
        <v>1934</v>
      </c>
      <c r="E1519" s="131" t="s">
        <v>16</v>
      </c>
      <c r="F1519" s="97">
        <v>5</v>
      </c>
      <c r="G1519" s="97">
        <v>2</v>
      </c>
      <c r="H1519" s="23">
        <v>1759.1</v>
      </c>
      <c r="I1519" s="23">
        <v>0</v>
      </c>
      <c r="J1519" s="23">
        <v>1628.06</v>
      </c>
      <c r="K1519" s="23">
        <f t="shared" si="182"/>
        <v>11948548.069999998</v>
      </c>
      <c r="L1519" s="23">
        <v>0</v>
      </c>
      <c r="M1519" s="23">
        <v>0</v>
      </c>
      <c r="N1519" s="23">
        <v>0</v>
      </c>
      <c r="O1519" s="23">
        <f>[1]Лист1!$D$1301</f>
        <v>11948548.069999998</v>
      </c>
      <c r="P1519" s="23">
        <f t="shared" si="181"/>
        <v>6792.4211642317086</v>
      </c>
      <c r="Q1519" s="23">
        <v>9673</v>
      </c>
      <c r="R1519" s="23" t="s">
        <v>572</v>
      </c>
    </row>
    <row r="1520" spans="1:21" s="62" customFormat="1" ht="30" customHeight="1" x14ac:dyDescent="0.3">
      <c r="A1520" s="60">
        <v>1453</v>
      </c>
      <c r="B1520" s="61" t="s">
        <v>277</v>
      </c>
      <c r="C1520" s="91">
        <v>1963</v>
      </c>
      <c r="D1520" s="131" t="s">
        <v>1934</v>
      </c>
      <c r="E1520" s="91" t="s">
        <v>16</v>
      </c>
      <c r="F1520" s="97">
        <v>5</v>
      </c>
      <c r="G1520" s="97">
        <v>2</v>
      </c>
      <c r="H1520" s="23">
        <v>2626.44</v>
      </c>
      <c r="I1520" s="23">
        <v>72.7</v>
      </c>
      <c r="J1520" s="23">
        <v>1535.14</v>
      </c>
      <c r="K1520" s="23">
        <f t="shared" si="182"/>
        <v>8859079.7599999998</v>
      </c>
      <c r="L1520" s="23">
        <v>0</v>
      </c>
      <c r="M1520" s="23">
        <v>0</v>
      </c>
      <c r="N1520" s="23">
        <v>0</v>
      </c>
      <c r="O1520" s="23">
        <f>[1]Лист1!$D$512</f>
        <v>8859079.7599999998</v>
      </c>
      <c r="P1520" s="23">
        <f t="shared" si="181"/>
        <v>3373.037175796896</v>
      </c>
      <c r="Q1520" s="23">
        <v>9673</v>
      </c>
      <c r="R1520" s="23" t="s">
        <v>573</v>
      </c>
      <c r="S1520" s="9"/>
      <c r="T1520" s="2"/>
      <c r="U1520" s="2"/>
    </row>
    <row r="1521" spans="1:21" ht="30" customHeight="1" x14ac:dyDescent="0.3">
      <c r="A1521" s="60">
        <v>1454</v>
      </c>
      <c r="B1521" s="142" t="s">
        <v>278</v>
      </c>
      <c r="C1521" s="91">
        <v>1963</v>
      </c>
      <c r="D1521" s="131" t="s">
        <v>1934</v>
      </c>
      <c r="E1521" s="91" t="s">
        <v>16</v>
      </c>
      <c r="F1521" s="97">
        <v>5</v>
      </c>
      <c r="G1521" s="97">
        <v>3</v>
      </c>
      <c r="H1521" s="23">
        <v>3731.39</v>
      </c>
      <c r="I1521" s="23">
        <v>0</v>
      </c>
      <c r="J1521" s="23">
        <v>2476.29</v>
      </c>
      <c r="K1521" s="23">
        <f t="shared" si="182"/>
        <v>6564250</v>
      </c>
      <c r="L1521" s="23">
        <v>0</v>
      </c>
      <c r="M1521" s="23">
        <v>0</v>
      </c>
      <c r="N1521" s="23">
        <v>0</v>
      </c>
      <c r="O1521" s="23">
        <f>[1]Лист1!$D$1302</f>
        <v>6564250</v>
      </c>
      <c r="P1521" s="23">
        <f t="shared" si="181"/>
        <v>1759.196974853875</v>
      </c>
      <c r="Q1521" s="23">
        <v>9673</v>
      </c>
      <c r="R1521" s="23" t="s">
        <v>572</v>
      </c>
      <c r="S1521" s="58"/>
      <c r="T1521" s="58"/>
      <c r="U1521" s="58"/>
    </row>
    <row r="1522" spans="1:21" s="62" customFormat="1" ht="30" customHeight="1" x14ac:dyDescent="0.3">
      <c r="A1522" s="60">
        <v>1455</v>
      </c>
      <c r="B1522" s="142" t="s">
        <v>279</v>
      </c>
      <c r="C1522" s="91">
        <v>1964</v>
      </c>
      <c r="D1522" s="131" t="s">
        <v>1934</v>
      </c>
      <c r="E1522" s="91" t="s">
        <v>16</v>
      </c>
      <c r="F1522" s="97">
        <v>5</v>
      </c>
      <c r="G1522" s="97">
        <v>3</v>
      </c>
      <c r="H1522" s="23">
        <v>5514.64</v>
      </c>
      <c r="I1522" s="23">
        <v>0</v>
      </c>
      <c r="J1522" s="23">
        <v>2974.73</v>
      </c>
      <c r="K1522" s="23">
        <f t="shared" si="182"/>
        <v>29246962</v>
      </c>
      <c r="L1522" s="23">
        <v>0</v>
      </c>
      <c r="M1522" s="23">
        <v>0</v>
      </c>
      <c r="N1522" s="23">
        <v>0</v>
      </c>
      <c r="O1522" s="23">
        <f>[1]Лист1!$D$1303</f>
        <v>29246962</v>
      </c>
      <c r="P1522" s="23">
        <f t="shared" si="181"/>
        <v>5303.5124686289582</v>
      </c>
      <c r="Q1522" s="23">
        <v>9673</v>
      </c>
      <c r="R1522" s="23" t="s">
        <v>572</v>
      </c>
      <c r="S1522" s="9"/>
      <c r="T1522" s="2"/>
      <c r="U1522" s="2"/>
    </row>
    <row r="1523" spans="1:21" s="62" customFormat="1" ht="30" customHeight="1" x14ac:dyDescent="0.3">
      <c r="A1523" s="60">
        <v>1456</v>
      </c>
      <c r="B1523" s="142" t="s">
        <v>272</v>
      </c>
      <c r="C1523" s="91">
        <v>1962</v>
      </c>
      <c r="D1523" s="131" t="s">
        <v>1934</v>
      </c>
      <c r="E1523" s="131" t="s">
        <v>16</v>
      </c>
      <c r="F1523" s="97">
        <v>5</v>
      </c>
      <c r="G1523" s="97">
        <v>2</v>
      </c>
      <c r="H1523" s="23">
        <v>2611.98</v>
      </c>
      <c r="I1523" s="23">
        <v>0</v>
      </c>
      <c r="J1523" s="23">
        <v>1594.18</v>
      </c>
      <c r="K1523" s="23">
        <f t="shared" si="182"/>
        <v>15603421.5</v>
      </c>
      <c r="L1523" s="23">
        <v>0</v>
      </c>
      <c r="M1523" s="23">
        <v>0</v>
      </c>
      <c r="N1523" s="23">
        <v>0</v>
      </c>
      <c r="O1523" s="23">
        <f>[1]Лист1!$D$1304</f>
        <v>15603421.5</v>
      </c>
      <c r="P1523" s="23">
        <f t="shared" si="181"/>
        <v>5973.7905726690096</v>
      </c>
      <c r="Q1523" s="23">
        <v>9673</v>
      </c>
      <c r="R1523" s="23" t="s">
        <v>572</v>
      </c>
      <c r="S1523" s="9"/>
      <c r="T1523" s="2"/>
      <c r="U1523" s="2"/>
    </row>
    <row r="1524" spans="1:21" ht="30" customHeight="1" x14ac:dyDescent="0.3">
      <c r="A1524" s="60">
        <v>1457</v>
      </c>
      <c r="B1524" s="142" t="s">
        <v>1512</v>
      </c>
      <c r="C1524" s="106">
        <v>1961</v>
      </c>
      <c r="D1524" s="131" t="s">
        <v>1934</v>
      </c>
      <c r="E1524" s="91" t="s">
        <v>16</v>
      </c>
      <c r="F1524" s="97">
        <v>5</v>
      </c>
      <c r="G1524" s="97">
        <v>2</v>
      </c>
      <c r="H1524" s="23">
        <v>2644.05</v>
      </c>
      <c r="I1524" s="23">
        <v>69.7</v>
      </c>
      <c r="J1524" s="23">
        <v>1512.61</v>
      </c>
      <c r="K1524" s="23">
        <f t="shared" si="182"/>
        <v>15354196.25</v>
      </c>
      <c r="L1524" s="23">
        <v>0</v>
      </c>
      <c r="M1524" s="23">
        <v>0</v>
      </c>
      <c r="N1524" s="23">
        <v>0</v>
      </c>
      <c r="O1524" s="23">
        <f>[1]Лист1!$D$1305</f>
        <v>15354196.25</v>
      </c>
      <c r="P1524" s="23">
        <f t="shared" si="181"/>
        <v>5807.0748472986515</v>
      </c>
      <c r="Q1524" s="23">
        <v>9673</v>
      </c>
      <c r="R1524" s="23" t="s">
        <v>572</v>
      </c>
    </row>
    <row r="1525" spans="1:21" ht="30" customHeight="1" x14ac:dyDescent="0.3">
      <c r="A1525" s="60">
        <v>1458</v>
      </c>
      <c r="B1525" s="61" t="s">
        <v>2011</v>
      </c>
      <c r="C1525" s="91">
        <v>1979</v>
      </c>
      <c r="D1525" s="131" t="s">
        <v>1934</v>
      </c>
      <c r="E1525" s="91" t="s">
        <v>18</v>
      </c>
      <c r="F1525" s="97">
        <v>9</v>
      </c>
      <c r="G1525" s="97">
        <v>2</v>
      </c>
      <c r="H1525" s="23">
        <v>5805.81</v>
      </c>
      <c r="I1525" s="23">
        <v>0</v>
      </c>
      <c r="J1525" s="23">
        <v>4917.7</v>
      </c>
      <c r="K1525" s="23">
        <f t="shared" si="182"/>
        <v>7200000</v>
      </c>
      <c r="L1525" s="23">
        <v>0</v>
      </c>
      <c r="M1525" s="23">
        <v>0</v>
      </c>
      <c r="N1525" s="23">
        <v>0</v>
      </c>
      <c r="O1525" s="23">
        <f>[1]Лист1!$D$513</f>
        <v>7200000</v>
      </c>
      <c r="P1525" s="23">
        <f t="shared" si="181"/>
        <v>1240.1370351423832</v>
      </c>
      <c r="Q1525" s="23">
        <v>9673</v>
      </c>
      <c r="R1525" s="23" t="s">
        <v>573</v>
      </c>
      <c r="S1525" s="58"/>
      <c r="T1525" s="58"/>
      <c r="U1525" s="58"/>
    </row>
    <row r="1526" spans="1:21" ht="30" customHeight="1" x14ac:dyDescent="0.3">
      <c r="A1526" s="60">
        <v>1459</v>
      </c>
      <c r="B1526" s="142" t="s">
        <v>2170</v>
      </c>
      <c r="C1526" s="91">
        <v>1991</v>
      </c>
      <c r="D1526" s="131" t="s">
        <v>1934</v>
      </c>
      <c r="E1526" s="91" t="s">
        <v>18</v>
      </c>
      <c r="F1526" s="97">
        <v>9</v>
      </c>
      <c r="G1526" s="97">
        <v>2</v>
      </c>
      <c r="H1526" s="23">
        <v>6208.1</v>
      </c>
      <c r="I1526" s="23">
        <v>0</v>
      </c>
      <c r="J1526" s="23">
        <v>4336.6000000000004</v>
      </c>
      <c r="K1526" s="23">
        <f t="shared" si="182"/>
        <v>7200000</v>
      </c>
      <c r="L1526" s="23">
        <v>0</v>
      </c>
      <c r="M1526" s="23">
        <v>0</v>
      </c>
      <c r="N1526" s="23">
        <v>0</v>
      </c>
      <c r="O1526" s="23">
        <f>[1]Лист1!$D$1306</f>
        <v>7200000</v>
      </c>
      <c r="P1526" s="23">
        <f t="shared" si="181"/>
        <v>1159.7751324882008</v>
      </c>
      <c r="Q1526" s="23">
        <v>9673</v>
      </c>
      <c r="R1526" s="130" t="s">
        <v>572</v>
      </c>
      <c r="S1526" s="58"/>
      <c r="T1526" s="58"/>
      <c r="U1526" s="58"/>
    </row>
    <row r="1527" spans="1:21" ht="30" customHeight="1" x14ac:dyDescent="0.3">
      <c r="A1527" s="60">
        <v>1460</v>
      </c>
      <c r="B1527" s="142" t="s">
        <v>2171</v>
      </c>
      <c r="C1527" s="91">
        <v>1990</v>
      </c>
      <c r="D1527" s="131" t="s">
        <v>1934</v>
      </c>
      <c r="E1527" s="91" t="s">
        <v>18</v>
      </c>
      <c r="F1527" s="97">
        <v>9</v>
      </c>
      <c r="G1527" s="97">
        <v>2</v>
      </c>
      <c r="H1527" s="23">
        <v>6032.17</v>
      </c>
      <c r="I1527" s="23">
        <v>69.599999999999994</v>
      </c>
      <c r="J1527" s="23">
        <v>4299.7</v>
      </c>
      <c r="K1527" s="23">
        <f t="shared" si="182"/>
        <v>7200000</v>
      </c>
      <c r="L1527" s="23">
        <v>0</v>
      </c>
      <c r="M1527" s="23">
        <v>0</v>
      </c>
      <c r="N1527" s="23">
        <v>0</v>
      </c>
      <c r="O1527" s="23">
        <f>[1]Лист1!$D$1307</f>
        <v>7200000</v>
      </c>
      <c r="P1527" s="23">
        <f t="shared" si="181"/>
        <v>1193.6003129885264</v>
      </c>
      <c r="Q1527" s="23">
        <v>9673</v>
      </c>
      <c r="R1527" s="130" t="s">
        <v>572</v>
      </c>
      <c r="S1527" s="58"/>
      <c r="T1527" s="58"/>
      <c r="U1527" s="58"/>
    </row>
    <row r="1528" spans="1:21" ht="30" customHeight="1" x14ac:dyDescent="0.3">
      <c r="A1528" s="60">
        <v>1461</v>
      </c>
      <c r="B1528" s="142" t="s">
        <v>1658</v>
      </c>
      <c r="C1528" s="91">
        <v>1971</v>
      </c>
      <c r="D1528" s="131" t="s">
        <v>1934</v>
      </c>
      <c r="E1528" s="91" t="s">
        <v>16</v>
      </c>
      <c r="F1528" s="97">
        <v>5</v>
      </c>
      <c r="G1528" s="97">
        <v>6</v>
      </c>
      <c r="H1528" s="23">
        <v>5045.3</v>
      </c>
      <c r="I1528" s="23">
        <v>0</v>
      </c>
      <c r="J1528" s="23">
        <v>3032.9</v>
      </c>
      <c r="K1528" s="23">
        <f t="shared" si="182"/>
        <v>34425852.5</v>
      </c>
      <c r="L1528" s="23">
        <v>0</v>
      </c>
      <c r="M1528" s="23">
        <v>0</v>
      </c>
      <c r="N1528" s="23">
        <v>0</v>
      </c>
      <c r="O1528" s="23">
        <f>[1]Лист1!$D$2034</f>
        <v>34425852.5</v>
      </c>
      <c r="P1528" s="23">
        <f t="shared" si="181"/>
        <v>6823.3509404792576</v>
      </c>
      <c r="Q1528" s="23">
        <v>9673</v>
      </c>
      <c r="R1528" s="23" t="s">
        <v>571</v>
      </c>
      <c r="S1528" s="58"/>
      <c r="T1528" s="58"/>
      <c r="U1528" s="58"/>
    </row>
    <row r="1529" spans="1:21" ht="30" customHeight="1" x14ac:dyDescent="0.3">
      <c r="A1529" s="60">
        <v>1462</v>
      </c>
      <c r="B1529" s="61" t="s">
        <v>1513</v>
      </c>
      <c r="C1529" s="131">
        <v>1968</v>
      </c>
      <c r="D1529" s="131" t="s">
        <v>1934</v>
      </c>
      <c r="E1529" s="131" t="s">
        <v>18</v>
      </c>
      <c r="F1529" s="97">
        <v>5</v>
      </c>
      <c r="G1529" s="97">
        <v>6</v>
      </c>
      <c r="H1529" s="23">
        <v>4869.7</v>
      </c>
      <c r="I1529" s="23">
        <v>0</v>
      </c>
      <c r="J1529" s="23">
        <v>4440.01</v>
      </c>
      <c r="K1529" s="23">
        <f t="shared" si="182"/>
        <v>32820346.699999996</v>
      </c>
      <c r="L1529" s="23">
        <v>0</v>
      </c>
      <c r="M1529" s="23">
        <v>0</v>
      </c>
      <c r="N1529" s="23">
        <v>0</v>
      </c>
      <c r="O1529" s="23">
        <f>[1]Лист1!$D$1308</f>
        <v>32820346.699999996</v>
      </c>
      <c r="P1529" s="23">
        <f t="shared" si="181"/>
        <v>6739.7060804567009</v>
      </c>
      <c r="Q1529" s="23">
        <v>9673</v>
      </c>
      <c r="R1529" s="23" t="s">
        <v>572</v>
      </c>
      <c r="S1529" s="58"/>
      <c r="T1529" s="58"/>
      <c r="U1529" s="58"/>
    </row>
    <row r="1530" spans="1:21" s="62" customFormat="1" ht="30" customHeight="1" x14ac:dyDescent="0.3">
      <c r="A1530" s="60">
        <v>1463</v>
      </c>
      <c r="B1530" s="142" t="s">
        <v>273</v>
      </c>
      <c r="C1530" s="91">
        <v>1966</v>
      </c>
      <c r="D1530" s="131" t="s">
        <v>1934</v>
      </c>
      <c r="E1530" s="131" t="s">
        <v>18</v>
      </c>
      <c r="F1530" s="97">
        <v>5</v>
      </c>
      <c r="G1530" s="97">
        <v>4</v>
      </c>
      <c r="H1530" s="23">
        <v>4707.71</v>
      </c>
      <c r="I1530" s="23">
        <v>0</v>
      </c>
      <c r="J1530" s="23">
        <v>3545.31</v>
      </c>
      <c r="K1530" s="23">
        <f t="shared" si="182"/>
        <v>27767711.75</v>
      </c>
      <c r="L1530" s="23">
        <v>0</v>
      </c>
      <c r="M1530" s="23">
        <v>0</v>
      </c>
      <c r="N1530" s="23">
        <v>0</v>
      </c>
      <c r="O1530" s="23">
        <f>[1]Лист1!$D$1309</f>
        <v>27767711.75</v>
      </c>
      <c r="P1530" s="23">
        <f t="shared" si="181"/>
        <v>5898.3479759798283</v>
      </c>
      <c r="Q1530" s="23">
        <v>9673</v>
      </c>
      <c r="R1530" s="23" t="s">
        <v>572</v>
      </c>
      <c r="S1530" s="9"/>
      <c r="T1530" s="2"/>
      <c r="U1530" s="2"/>
    </row>
    <row r="1531" spans="1:21" ht="30" customHeight="1" x14ac:dyDescent="0.3">
      <c r="A1531" s="60">
        <v>1464</v>
      </c>
      <c r="B1531" s="61" t="s">
        <v>2012</v>
      </c>
      <c r="C1531" s="91">
        <v>1975</v>
      </c>
      <c r="D1531" s="131" t="s">
        <v>1934</v>
      </c>
      <c r="E1531" s="91" t="s">
        <v>16</v>
      </c>
      <c r="F1531" s="97">
        <v>9</v>
      </c>
      <c r="G1531" s="97">
        <v>1</v>
      </c>
      <c r="H1531" s="23">
        <v>4769.8999999999996</v>
      </c>
      <c r="I1531" s="23">
        <v>0</v>
      </c>
      <c r="J1531" s="23">
        <v>3621.3</v>
      </c>
      <c r="K1531" s="23">
        <f t="shared" si="182"/>
        <v>3700000</v>
      </c>
      <c r="L1531" s="23">
        <v>0</v>
      </c>
      <c r="M1531" s="23">
        <v>0</v>
      </c>
      <c r="N1531" s="23">
        <v>0</v>
      </c>
      <c r="O1531" s="23">
        <f>[1]Лист1!$D$514</f>
        <v>3700000</v>
      </c>
      <c r="P1531" s="23">
        <f t="shared" si="181"/>
        <v>775.69760372334861</v>
      </c>
      <c r="Q1531" s="23">
        <v>9673</v>
      </c>
      <c r="R1531" s="23" t="s">
        <v>573</v>
      </c>
      <c r="S1531" s="58"/>
      <c r="T1531" s="58"/>
      <c r="U1531" s="58"/>
    </row>
    <row r="1532" spans="1:21" s="62" customFormat="1" ht="30" customHeight="1" x14ac:dyDescent="0.3">
      <c r="A1532" s="60">
        <v>1466</v>
      </c>
      <c r="B1532" s="61" t="s">
        <v>2172</v>
      </c>
      <c r="C1532" s="91">
        <v>1990</v>
      </c>
      <c r="D1532" s="131" t="s">
        <v>1934</v>
      </c>
      <c r="E1532" s="91" t="s">
        <v>16</v>
      </c>
      <c r="F1532" s="97">
        <v>9</v>
      </c>
      <c r="G1532" s="97">
        <v>1</v>
      </c>
      <c r="H1532" s="23">
        <v>5902.92</v>
      </c>
      <c r="I1532" s="23">
        <v>375.4</v>
      </c>
      <c r="J1532" s="23">
        <v>3488.58</v>
      </c>
      <c r="K1532" s="23">
        <f t="shared" si="182"/>
        <v>3700000</v>
      </c>
      <c r="L1532" s="23">
        <v>0</v>
      </c>
      <c r="M1532" s="23">
        <v>0</v>
      </c>
      <c r="N1532" s="23">
        <v>0</v>
      </c>
      <c r="O1532" s="23">
        <f>[1]Лист1!$D$1310</f>
        <v>3700000</v>
      </c>
      <c r="P1532" s="23">
        <f t="shared" si="181"/>
        <v>626.80842701578206</v>
      </c>
      <c r="Q1532" s="23">
        <v>9673</v>
      </c>
      <c r="R1532" s="130" t="s">
        <v>572</v>
      </c>
      <c r="S1532" s="9"/>
      <c r="T1532" s="2"/>
      <c r="U1532" s="2"/>
    </row>
    <row r="1533" spans="1:21" s="62" customFormat="1" ht="30" customHeight="1" x14ac:dyDescent="0.3">
      <c r="A1533" s="60">
        <v>1467</v>
      </c>
      <c r="B1533" s="61" t="s">
        <v>280</v>
      </c>
      <c r="C1533" s="91">
        <v>1963</v>
      </c>
      <c r="D1533" s="131" t="s">
        <v>1934</v>
      </c>
      <c r="E1533" s="91" t="s">
        <v>16</v>
      </c>
      <c r="F1533" s="97">
        <v>5</v>
      </c>
      <c r="G1533" s="97">
        <v>2</v>
      </c>
      <c r="H1533" s="23">
        <v>2649.87</v>
      </c>
      <c r="I1533" s="23">
        <v>90.5</v>
      </c>
      <c r="J1533" s="23">
        <v>1506.77</v>
      </c>
      <c r="K1533" s="23">
        <f t="shared" si="182"/>
        <v>3795287</v>
      </c>
      <c r="L1533" s="23">
        <v>0</v>
      </c>
      <c r="M1533" s="23">
        <v>0</v>
      </c>
      <c r="N1533" s="23">
        <v>0</v>
      </c>
      <c r="O1533" s="23">
        <f>[1]Лист1!$D$515</f>
        <v>3795287</v>
      </c>
      <c r="P1533" s="23">
        <f t="shared" si="181"/>
        <v>1432.2540351036089</v>
      </c>
      <c r="Q1533" s="23">
        <v>9673</v>
      </c>
      <c r="R1533" s="23" t="s">
        <v>573</v>
      </c>
      <c r="S1533" s="9"/>
      <c r="T1533" s="2"/>
      <c r="U1533" s="2"/>
    </row>
    <row r="1534" spans="1:21" s="62" customFormat="1" ht="30" customHeight="1" x14ac:dyDescent="0.3">
      <c r="A1534" s="60">
        <v>1468</v>
      </c>
      <c r="B1534" s="61" t="s">
        <v>469</v>
      </c>
      <c r="C1534" s="131">
        <v>1962</v>
      </c>
      <c r="D1534" s="131" t="s">
        <v>1934</v>
      </c>
      <c r="E1534" s="131" t="s">
        <v>16</v>
      </c>
      <c r="F1534" s="97">
        <v>5</v>
      </c>
      <c r="G1534" s="97">
        <v>2</v>
      </c>
      <c r="H1534" s="23">
        <v>1759.1</v>
      </c>
      <c r="I1534" s="23">
        <v>131</v>
      </c>
      <c r="J1534" s="23">
        <v>1628.06</v>
      </c>
      <c r="K1534" s="23">
        <f t="shared" si="182"/>
        <v>8705397.5</v>
      </c>
      <c r="L1534" s="23">
        <v>0</v>
      </c>
      <c r="M1534" s="23">
        <v>0</v>
      </c>
      <c r="N1534" s="23">
        <v>0</v>
      </c>
      <c r="O1534" s="23">
        <f>[1]Лист1!$D$516</f>
        <v>8705397.5</v>
      </c>
      <c r="P1534" s="23">
        <f t="shared" si="181"/>
        <v>4948.7792052754248</v>
      </c>
      <c r="Q1534" s="23">
        <v>9673</v>
      </c>
      <c r="R1534" s="23" t="s">
        <v>573</v>
      </c>
      <c r="S1534" s="9"/>
      <c r="T1534" s="2"/>
      <c r="U1534" s="2"/>
    </row>
    <row r="1535" spans="1:21" ht="30" customHeight="1" x14ac:dyDescent="0.3">
      <c r="A1535" s="60">
        <v>1469</v>
      </c>
      <c r="B1535" s="61" t="s">
        <v>281</v>
      </c>
      <c r="C1535" s="91">
        <v>1963</v>
      </c>
      <c r="D1535" s="131" t="s">
        <v>1934</v>
      </c>
      <c r="E1535" s="91" t="s">
        <v>16</v>
      </c>
      <c r="F1535" s="97">
        <v>5</v>
      </c>
      <c r="G1535" s="97">
        <v>2</v>
      </c>
      <c r="H1535" s="23">
        <v>2626.44</v>
      </c>
      <c r="I1535" s="23">
        <v>72.7</v>
      </c>
      <c r="J1535" s="23">
        <v>1535.14</v>
      </c>
      <c r="K1535" s="23">
        <f t="shared" si="182"/>
        <v>2111955</v>
      </c>
      <c r="L1535" s="23">
        <v>0</v>
      </c>
      <c r="M1535" s="23">
        <v>0</v>
      </c>
      <c r="N1535" s="23">
        <v>0</v>
      </c>
      <c r="O1535" s="23">
        <f>[1]Лист1!$D$517</f>
        <v>2111955</v>
      </c>
      <c r="P1535" s="23">
        <f t="shared" si="181"/>
        <v>804.11317220267733</v>
      </c>
      <c r="Q1535" s="23">
        <v>9673</v>
      </c>
      <c r="R1535" s="23" t="s">
        <v>573</v>
      </c>
    </row>
    <row r="1536" spans="1:21" ht="30" customHeight="1" x14ac:dyDescent="0.3">
      <c r="A1536" s="60">
        <v>1470</v>
      </c>
      <c r="B1536" s="61" t="s">
        <v>1335</v>
      </c>
      <c r="C1536" s="91">
        <v>1954</v>
      </c>
      <c r="D1536" s="131" t="s">
        <v>1934</v>
      </c>
      <c r="E1536" s="91" t="s">
        <v>16</v>
      </c>
      <c r="F1536" s="97">
        <v>2</v>
      </c>
      <c r="G1536" s="97">
        <v>3</v>
      </c>
      <c r="H1536" s="23">
        <v>1782.29</v>
      </c>
      <c r="I1536" s="23">
        <v>0</v>
      </c>
      <c r="J1536" s="23">
        <v>960.24</v>
      </c>
      <c r="K1536" s="23">
        <f t="shared" si="182"/>
        <v>9833718.25</v>
      </c>
      <c r="L1536" s="23">
        <v>0</v>
      </c>
      <c r="M1536" s="23">
        <v>0</v>
      </c>
      <c r="N1536" s="23">
        <v>0</v>
      </c>
      <c r="O1536" s="23">
        <f>[1]Лист1!$D$518</f>
        <v>9833718.25</v>
      </c>
      <c r="P1536" s="23">
        <f t="shared" si="181"/>
        <v>5517.4625061017005</v>
      </c>
      <c r="Q1536" s="23">
        <v>9673</v>
      </c>
      <c r="R1536" s="23" t="s">
        <v>573</v>
      </c>
      <c r="S1536" s="58"/>
      <c r="T1536" s="58"/>
      <c r="U1536" s="58"/>
    </row>
    <row r="1537" spans="1:21" s="62" customFormat="1" ht="30" customHeight="1" x14ac:dyDescent="0.3">
      <c r="A1537" s="60">
        <v>1471</v>
      </c>
      <c r="B1537" s="61" t="s">
        <v>501</v>
      </c>
      <c r="C1537" s="106">
        <v>1959</v>
      </c>
      <c r="D1537" s="131" t="s">
        <v>1934</v>
      </c>
      <c r="E1537" s="91" t="s">
        <v>16</v>
      </c>
      <c r="F1537" s="97">
        <v>3</v>
      </c>
      <c r="G1537" s="97">
        <v>2</v>
      </c>
      <c r="H1537" s="23">
        <v>2002.17</v>
      </c>
      <c r="I1537" s="23">
        <v>0</v>
      </c>
      <c r="J1537" s="23">
        <v>981.8</v>
      </c>
      <c r="K1537" s="23">
        <f t="shared" si="182"/>
        <v>10959317.25</v>
      </c>
      <c r="L1537" s="23">
        <v>0</v>
      </c>
      <c r="M1537" s="23">
        <v>0</v>
      </c>
      <c r="N1537" s="23">
        <v>0</v>
      </c>
      <c r="O1537" s="23">
        <f>[1]Лист1!$D$519</f>
        <v>10959317.25</v>
      </c>
      <c r="P1537" s="23">
        <f t="shared" si="181"/>
        <v>5473.7196391914767</v>
      </c>
      <c r="Q1537" s="23">
        <v>9673</v>
      </c>
      <c r="R1537" s="23" t="s">
        <v>573</v>
      </c>
      <c r="S1537" s="9"/>
      <c r="T1537" s="2"/>
      <c r="U1537" s="2"/>
    </row>
    <row r="1538" spans="1:21" ht="30" customHeight="1" x14ac:dyDescent="0.3">
      <c r="A1538" s="60">
        <v>1472</v>
      </c>
      <c r="B1538" s="61" t="s">
        <v>282</v>
      </c>
      <c r="C1538" s="92">
        <v>1963</v>
      </c>
      <c r="D1538" s="131" t="s">
        <v>1934</v>
      </c>
      <c r="E1538" s="91" t="s">
        <v>16</v>
      </c>
      <c r="F1538" s="97">
        <v>5</v>
      </c>
      <c r="G1538" s="97">
        <v>2</v>
      </c>
      <c r="H1538" s="23">
        <v>2397.13</v>
      </c>
      <c r="I1538" s="23">
        <v>332.55</v>
      </c>
      <c r="J1538" s="23">
        <v>1280.04</v>
      </c>
      <c r="K1538" s="23">
        <f t="shared" si="182"/>
        <v>9458735.25</v>
      </c>
      <c r="L1538" s="23">
        <v>0</v>
      </c>
      <c r="M1538" s="23">
        <v>0</v>
      </c>
      <c r="N1538" s="23">
        <v>0</v>
      </c>
      <c r="O1538" s="23">
        <f>[1]Лист1!$D$1326</f>
        <v>9458735.25</v>
      </c>
      <c r="P1538" s="23">
        <f t="shared" si="181"/>
        <v>3945.858276355475</v>
      </c>
      <c r="Q1538" s="23">
        <v>9673</v>
      </c>
      <c r="R1538" s="23" t="s">
        <v>572</v>
      </c>
      <c r="S1538" s="58"/>
      <c r="T1538" s="58"/>
      <c r="U1538" s="58"/>
    </row>
    <row r="1539" spans="1:21" s="62" customFormat="1" ht="30" customHeight="1" x14ac:dyDescent="0.3">
      <c r="A1539" s="60">
        <v>1473</v>
      </c>
      <c r="B1539" s="61" t="s">
        <v>512</v>
      </c>
      <c r="C1539" s="106">
        <v>1959</v>
      </c>
      <c r="D1539" s="131" t="s">
        <v>1934</v>
      </c>
      <c r="E1539" s="91" t="s">
        <v>16</v>
      </c>
      <c r="F1539" s="97">
        <v>5</v>
      </c>
      <c r="G1539" s="97">
        <v>7</v>
      </c>
      <c r="H1539" s="23">
        <v>8494.81</v>
      </c>
      <c r="I1539" s="23">
        <v>1145.1500000000001</v>
      </c>
      <c r="J1539" s="23">
        <v>4737.6099999999997</v>
      </c>
      <c r="K1539" s="23">
        <f t="shared" si="182"/>
        <v>33442129.249999996</v>
      </c>
      <c r="L1539" s="23">
        <v>0</v>
      </c>
      <c r="M1539" s="23">
        <v>0</v>
      </c>
      <c r="N1539" s="23">
        <v>0</v>
      </c>
      <c r="O1539" s="23">
        <f>[1]Лист1!$D$520</f>
        <v>33442129.249999996</v>
      </c>
      <c r="P1539" s="23">
        <f t="shared" si="181"/>
        <v>3936.77189366213</v>
      </c>
      <c r="Q1539" s="23">
        <v>9673</v>
      </c>
      <c r="R1539" s="23" t="s">
        <v>573</v>
      </c>
      <c r="S1539" s="9"/>
      <c r="T1539" s="2"/>
      <c r="U1539" s="2"/>
    </row>
    <row r="1540" spans="1:21" s="62" customFormat="1" ht="30" customHeight="1" x14ac:dyDescent="0.3">
      <c r="A1540" s="60">
        <v>1474</v>
      </c>
      <c r="B1540" s="61" t="s">
        <v>1336</v>
      </c>
      <c r="C1540" s="106">
        <v>1960</v>
      </c>
      <c r="D1540" s="131" t="s">
        <v>1934</v>
      </c>
      <c r="E1540" s="91" t="s">
        <v>16</v>
      </c>
      <c r="F1540" s="97">
        <v>5</v>
      </c>
      <c r="G1540" s="97">
        <v>2</v>
      </c>
      <c r="H1540" s="23">
        <v>2278.0700000000002</v>
      </c>
      <c r="I1540" s="23">
        <v>250</v>
      </c>
      <c r="J1540" s="23">
        <v>1280.8699999999999</v>
      </c>
      <c r="K1540" s="23">
        <f t="shared" si="182"/>
        <v>13730174.75</v>
      </c>
      <c r="L1540" s="23">
        <v>0</v>
      </c>
      <c r="M1540" s="23">
        <v>0</v>
      </c>
      <c r="N1540" s="23">
        <v>0</v>
      </c>
      <c r="O1540" s="23">
        <f>[1]Лист1!$D$521</f>
        <v>13730174.75</v>
      </c>
      <c r="P1540" s="23">
        <f t="shared" si="181"/>
        <v>6027.1083636587109</v>
      </c>
      <c r="Q1540" s="23">
        <v>9673</v>
      </c>
      <c r="R1540" s="23" t="s">
        <v>573</v>
      </c>
      <c r="S1540" s="9"/>
      <c r="T1540" s="2"/>
      <c r="U1540" s="2"/>
    </row>
    <row r="1541" spans="1:21" s="62" customFormat="1" ht="30" customHeight="1" x14ac:dyDescent="0.3">
      <c r="A1541" s="60">
        <v>1475</v>
      </c>
      <c r="B1541" s="61" t="s">
        <v>1659</v>
      </c>
      <c r="C1541" s="91">
        <v>1969</v>
      </c>
      <c r="D1541" s="131" t="s">
        <v>1934</v>
      </c>
      <c r="E1541" s="131" t="s">
        <v>16</v>
      </c>
      <c r="F1541" s="97">
        <v>4</v>
      </c>
      <c r="G1541" s="97">
        <v>2</v>
      </c>
      <c r="H1541" s="23">
        <v>2357.1799999999998</v>
      </c>
      <c r="I1541" s="23">
        <v>265.7</v>
      </c>
      <c r="J1541" s="23">
        <v>638</v>
      </c>
      <c r="K1541" s="23">
        <f t="shared" si="182"/>
        <v>19180481.5</v>
      </c>
      <c r="L1541" s="23">
        <v>0</v>
      </c>
      <c r="M1541" s="23">
        <v>0</v>
      </c>
      <c r="N1541" s="23">
        <v>0</v>
      </c>
      <c r="O1541" s="23">
        <f>[1]Лист1!$D$2035</f>
        <v>19180481.5</v>
      </c>
      <c r="P1541" s="23">
        <f t="shared" si="181"/>
        <v>8137.0457495821283</v>
      </c>
      <c r="Q1541" s="23">
        <v>9673</v>
      </c>
      <c r="R1541" s="23" t="s">
        <v>571</v>
      </c>
      <c r="S1541" s="9"/>
      <c r="T1541" s="2"/>
      <c r="U1541" s="2"/>
    </row>
    <row r="1542" spans="1:21" s="62" customFormat="1" ht="30" customHeight="1" x14ac:dyDescent="0.3">
      <c r="A1542" s="60">
        <v>1476</v>
      </c>
      <c r="B1542" s="61" t="s">
        <v>1514</v>
      </c>
      <c r="C1542" s="87">
        <v>1967</v>
      </c>
      <c r="D1542" s="131" t="s">
        <v>1934</v>
      </c>
      <c r="E1542" s="131" t="s">
        <v>110</v>
      </c>
      <c r="F1542" s="97">
        <v>5</v>
      </c>
      <c r="G1542" s="97">
        <v>3</v>
      </c>
      <c r="H1542" s="23">
        <v>2693</v>
      </c>
      <c r="I1542" s="23">
        <v>0</v>
      </c>
      <c r="J1542" s="23">
        <v>2078.5100000000002</v>
      </c>
      <c r="K1542" s="23">
        <f t="shared" si="182"/>
        <v>2882005</v>
      </c>
      <c r="L1542" s="23">
        <v>0</v>
      </c>
      <c r="M1542" s="23">
        <v>0</v>
      </c>
      <c r="N1542" s="23">
        <v>0</v>
      </c>
      <c r="O1542" s="23">
        <f>[1]Лист1!$D$1311</f>
        <v>2882005</v>
      </c>
      <c r="P1542" s="23">
        <f t="shared" si="181"/>
        <v>1070.1838098774601</v>
      </c>
      <c r="Q1542" s="23">
        <v>9673</v>
      </c>
      <c r="R1542" s="23" t="s">
        <v>572</v>
      </c>
      <c r="S1542" s="9"/>
      <c r="T1542" s="2"/>
      <c r="U1542" s="2"/>
    </row>
    <row r="1543" spans="1:21" ht="30" customHeight="1" x14ac:dyDescent="0.3">
      <c r="A1543" s="60">
        <v>1477</v>
      </c>
      <c r="B1543" s="61" t="s">
        <v>1337</v>
      </c>
      <c r="C1543" s="106">
        <v>1959</v>
      </c>
      <c r="D1543" s="131" t="s">
        <v>1934</v>
      </c>
      <c r="E1543" s="91" t="s">
        <v>16</v>
      </c>
      <c r="F1543" s="97">
        <v>5</v>
      </c>
      <c r="G1543" s="97">
        <v>2</v>
      </c>
      <c r="H1543" s="23">
        <v>2390.1</v>
      </c>
      <c r="I1543" s="23">
        <v>135.30000000000001</v>
      </c>
      <c r="J1543" s="23">
        <v>1244.5999999999999</v>
      </c>
      <c r="K1543" s="23">
        <f t="shared" si="182"/>
        <v>14357442.499999998</v>
      </c>
      <c r="L1543" s="23">
        <v>0</v>
      </c>
      <c r="M1543" s="23">
        <v>0</v>
      </c>
      <c r="N1543" s="23">
        <v>0</v>
      </c>
      <c r="O1543" s="23">
        <f>[1]Лист1!$D$522</f>
        <v>14357442.499999998</v>
      </c>
      <c r="P1543" s="23">
        <f t="shared" si="181"/>
        <v>6007.0467762855105</v>
      </c>
      <c r="Q1543" s="23">
        <v>9673</v>
      </c>
      <c r="R1543" s="23" t="s">
        <v>573</v>
      </c>
    </row>
    <row r="1544" spans="1:21" ht="30" customHeight="1" x14ac:dyDescent="0.3">
      <c r="A1544" s="60">
        <v>1478</v>
      </c>
      <c r="B1544" s="61" t="s">
        <v>2173</v>
      </c>
      <c r="C1544" s="106">
        <v>1975</v>
      </c>
      <c r="D1544" s="131" t="s">
        <v>1934</v>
      </c>
      <c r="E1544" s="91" t="s">
        <v>18</v>
      </c>
      <c r="F1544" s="97">
        <v>9</v>
      </c>
      <c r="G1544" s="97">
        <v>6</v>
      </c>
      <c r="H1544" s="23">
        <v>15564.8</v>
      </c>
      <c r="I1544" s="23">
        <v>430.5</v>
      </c>
      <c r="J1544" s="23">
        <v>11823.94</v>
      </c>
      <c r="K1544" s="23">
        <f t="shared" si="182"/>
        <v>21200000</v>
      </c>
      <c r="L1544" s="23">
        <v>0</v>
      </c>
      <c r="M1544" s="23">
        <v>0</v>
      </c>
      <c r="N1544" s="23">
        <v>0</v>
      </c>
      <c r="O1544" s="23">
        <f>[1]Лист1!$D$1312</f>
        <v>21200000</v>
      </c>
      <c r="P1544" s="23">
        <f t="shared" si="181"/>
        <v>1362.047697368421</v>
      </c>
      <c r="Q1544" s="23">
        <v>9673</v>
      </c>
      <c r="R1544" s="130" t="s">
        <v>572</v>
      </c>
      <c r="S1544" s="58"/>
      <c r="T1544" s="58"/>
      <c r="U1544" s="58"/>
    </row>
    <row r="1545" spans="1:21" ht="30" customHeight="1" x14ac:dyDescent="0.3">
      <c r="A1545" s="60">
        <v>1479</v>
      </c>
      <c r="B1545" s="61" t="s">
        <v>2174</v>
      </c>
      <c r="C1545" s="106">
        <v>1975</v>
      </c>
      <c r="D1545" s="131" t="s">
        <v>1934</v>
      </c>
      <c r="E1545" s="91" t="s">
        <v>16</v>
      </c>
      <c r="F1545" s="97">
        <v>9</v>
      </c>
      <c r="G1545" s="97">
        <v>4</v>
      </c>
      <c r="H1545" s="23">
        <v>11297.92</v>
      </c>
      <c r="I1545" s="23">
        <v>1767</v>
      </c>
      <c r="J1545" s="23">
        <v>7194.29</v>
      </c>
      <c r="K1545" s="23">
        <f t="shared" si="182"/>
        <v>7200000</v>
      </c>
      <c r="L1545" s="23">
        <v>0</v>
      </c>
      <c r="M1545" s="23">
        <v>0</v>
      </c>
      <c r="N1545" s="23">
        <v>0</v>
      </c>
      <c r="O1545" s="23">
        <f>[1]Лист1!$D$1313</f>
        <v>7200000</v>
      </c>
      <c r="P1545" s="23">
        <f t="shared" si="181"/>
        <v>637.28544723276491</v>
      </c>
      <c r="Q1545" s="23">
        <v>9673</v>
      </c>
      <c r="R1545" s="130" t="s">
        <v>572</v>
      </c>
      <c r="S1545" s="58"/>
      <c r="T1545" s="58"/>
      <c r="U1545" s="58"/>
    </row>
    <row r="1546" spans="1:21" ht="30" customHeight="1" x14ac:dyDescent="0.3">
      <c r="A1546" s="60">
        <v>1480</v>
      </c>
      <c r="B1546" s="61" t="s">
        <v>2175</v>
      </c>
      <c r="C1546" s="106">
        <v>2000</v>
      </c>
      <c r="D1546" s="131" t="s">
        <v>1934</v>
      </c>
      <c r="E1546" s="91" t="s">
        <v>16</v>
      </c>
      <c r="F1546" s="97">
        <v>9</v>
      </c>
      <c r="G1546" s="97">
        <v>2</v>
      </c>
      <c r="H1546" s="23">
        <v>6278.8</v>
      </c>
      <c r="I1546" s="23">
        <v>267.8</v>
      </c>
      <c r="J1546" s="23">
        <v>4103.8999999999996</v>
      </c>
      <c r="K1546" s="23">
        <f t="shared" si="182"/>
        <v>7200000</v>
      </c>
      <c r="L1546" s="23">
        <v>0</v>
      </c>
      <c r="M1546" s="23">
        <v>0</v>
      </c>
      <c r="N1546" s="23">
        <v>0</v>
      </c>
      <c r="O1546" s="23">
        <f>[1]Лист1!$D$2036</f>
        <v>7200000</v>
      </c>
      <c r="P1546" s="23">
        <f t="shared" si="181"/>
        <v>1146.7159329808244</v>
      </c>
      <c r="Q1546" s="23">
        <v>9673</v>
      </c>
      <c r="R1546" s="130" t="s">
        <v>571</v>
      </c>
      <c r="S1546" s="58"/>
      <c r="T1546" s="58"/>
      <c r="U1546" s="58"/>
    </row>
    <row r="1547" spans="1:21" ht="30" customHeight="1" x14ac:dyDescent="0.3">
      <c r="A1547" s="60">
        <v>1481</v>
      </c>
      <c r="B1547" s="61" t="s">
        <v>1338</v>
      </c>
      <c r="C1547" s="106">
        <v>1959</v>
      </c>
      <c r="D1547" s="131" t="s">
        <v>1934</v>
      </c>
      <c r="E1547" s="91" t="s">
        <v>16</v>
      </c>
      <c r="F1547" s="97">
        <v>2</v>
      </c>
      <c r="G1547" s="97">
        <v>1</v>
      </c>
      <c r="H1547" s="23">
        <v>911.47</v>
      </c>
      <c r="I1547" s="23">
        <v>0</v>
      </c>
      <c r="J1547" s="23">
        <v>563.9</v>
      </c>
      <c r="K1547" s="23">
        <f t="shared" si="182"/>
        <v>10552699.75</v>
      </c>
      <c r="L1547" s="23">
        <v>0</v>
      </c>
      <c r="M1547" s="23">
        <v>0</v>
      </c>
      <c r="N1547" s="23">
        <v>0</v>
      </c>
      <c r="O1547" s="23">
        <f>[1]Лист1!$D$523</f>
        <v>10552699.75</v>
      </c>
      <c r="P1547" s="23">
        <f t="shared" si="181"/>
        <v>11577.670960097425</v>
      </c>
      <c r="Q1547" s="23">
        <v>9673</v>
      </c>
      <c r="R1547" s="23" t="s">
        <v>573</v>
      </c>
      <c r="S1547" s="58"/>
      <c r="T1547" s="58"/>
      <c r="U1547" s="58"/>
    </row>
    <row r="1548" spans="1:21" s="62" customFormat="1" ht="30" customHeight="1" x14ac:dyDescent="0.3">
      <c r="A1548" s="60">
        <v>1482</v>
      </c>
      <c r="B1548" s="61" t="s">
        <v>283</v>
      </c>
      <c r="C1548" s="131">
        <v>1963</v>
      </c>
      <c r="D1548" s="131" t="s">
        <v>1934</v>
      </c>
      <c r="E1548" s="91" t="s">
        <v>16</v>
      </c>
      <c r="F1548" s="97">
        <v>5</v>
      </c>
      <c r="G1548" s="97">
        <v>3</v>
      </c>
      <c r="H1548" s="23">
        <v>4772.88</v>
      </c>
      <c r="I1548" s="23">
        <v>289.2</v>
      </c>
      <c r="J1548" s="23">
        <v>2168.8000000000002</v>
      </c>
      <c r="K1548" s="23">
        <f t="shared" si="182"/>
        <v>3887395.52</v>
      </c>
      <c r="L1548" s="23">
        <v>0</v>
      </c>
      <c r="M1548" s="23">
        <v>0</v>
      </c>
      <c r="N1548" s="23">
        <v>0</v>
      </c>
      <c r="O1548" s="23">
        <f>[1]Лист1!$D$1314</f>
        <v>3887395.52</v>
      </c>
      <c r="P1548" s="23">
        <f t="shared" si="181"/>
        <v>814.47585524882254</v>
      </c>
      <c r="Q1548" s="23">
        <v>9673</v>
      </c>
      <c r="R1548" s="23" t="s">
        <v>572</v>
      </c>
      <c r="S1548" s="9"/>
      <c r="T1548" s="2"/>
      <c r="U1548" s="2"/>
    </row>
    <row r="1549" spans="1:21" ht="30" customHeight="1" x14ac:dyDescent="0.3">
      <c r="A1549" s="60">
        <v>1483</v>
      </c>
      <c r="B1549" s="61" t="s">
        <v>284</v>
      </c>
      <c r="C1549" s="131">
        <v>1966</v>
      </c>
      <c r="D1549" s="131" t="s">
        <v>1934</v>
      </c>
      <c r="E1549" s="131" t="s">
        <v>16</v>
      </c>
      <c r="F1549" s="97">
        <v>5</v>
      </c>
      <c r="G1549" s="97">
        <v>4</v>
      </c>
      <c r="H1549" s="23">
        <v>4304.13</v>
      </c>
      <c r="I1549" s="23">
        <v>640.29999999999995</v>
      </c>
      <c r="J1549" s="23">
        <v>2532.46</v>
      </c>
      <c r="K1549" s="23">
        <f t="shared" si="182"/>
        <v>24495710.25</v>
      </c>
      <c r="L1549" s="23">
        <v>0</v>
      </c>
      <c r="M1549" s="23">
        <v>0</v>
      </c>
      <c r="N1549" s="23">
        <v>0</v>
      </c>
      <c r="O1549" s="23">
        <f>[1]Лист1!$D$1315</f>
        <v>24495710.25</v>
      </c>
      <c r="P1549" s="23">
        <f t="shared" si="181"/>
        <v>5691.2105930815287</v>
      </c>
      <c r="Q1549" s="23">
        <v>9673</v>
      </c>
      <c r="R1549" s="23" t="s">
        <v>572</v>
      </c>
    </row>
    <row r="1550" spans="1:21" ht="30" customHeight="1" x14ac:dyDescent="0.3">
      <c r="A1550" s="145">
        <v>1484</v>
      </c>
      <c r="B1550" s="151" t="s">
        <v>1660</v>
      </c>
      <c r="C1550" s="155">
        <v>1979</v>
      </c>
      <c r="D1550" s="155" t="s">
        <v>1934</v>
      </c>
      <c r="E1550" s="155" t="s">
        <v>16</v>
      </c>
      <c r="F1550" s="147">
        <v>12</v>
      </c>
      <c r="G1550" s="147">
        <v>1</v>
      </c>
      <c r="H1550" s="149">
        <v>5840.5</v>
      </c>
      <c r="I1550" s="149">
        <v>0</v>
      </c>
      <c r="J1550" s="149">
        <v>4055.3</v>
      </c>
      <c r="K1550" s="23">
        <f t="shared" si="182"/>
        <v>7200000</v>
      </c>
      <c r="L1550" s="23">
        <v>0</v>
      </c>
      <c r="M1550" s="23">
        <v>0</v>
      </c>
      <c r="N1550" s="23">
        <v>0</v>
      </c>
      <c r="O1550" s="23">
        <f>[1]Лист1!$D$524</f>
        <v>7200000</v>
      </c>
      <c r="P1550" s="23">
        <f t="shared" si="181"/>
        <v>1232.7711668521531</v>
      </c>
      <c r="Q1550" s="23">
        <v>9673</v>
      </c>
      <c r="R1550" s="130" t="s">
        <v>573</v>
      </c>
      <c r="S1550" s="58"/>
      <c r="T1550" s="58" t="s">
        <v>2199</v>
      </c>
      <c r="U1550" s="58"/>
    </row>
    <row r="1551" spans="1:21" s="62" customFormat="1" ht="30" customHeight="1" x14ac:dyDescent="0.3">
      <c r="A1551" s="146"/>
      <c r="B1551" s="152"/>
      <c r="C1551" s="156"/>
      <c r="D1551" s="156"/>
      <c r="E1551" s="156"/>
      <c r="F1551" s="148"/>
      <c r="G1551" s="148"/>
      <c r="H1551" s="150"/>
      <c r="I1551" s="150"/>
      <c r="J1551" s="150"/>
      <c r="K1551" s="23">
        <f t="shared" si="182"/>
        <v>3423272</v>
      </c>
      <c r="L1551" s="23">
        <v>0</v>
      </c>
      <c r="M1551" s="23">
        <v>0</v>
      </c>
      <c r="N1551" s="23">
        <v>0</v>
      </c>
      <c r="O1551" s="23">
        <f>[1]Лист1!$D$2037</f>
        <v>3423272</v>
      </c>
      <c r="P1551" s="23">
        <f>K1551/H1550</f>
        <v>586.12653026281998</v>
      </c>
      <c r="Q1551" s="23">
        <v>9673</v>
      </c>
      <c r="R1551" s="23" t="s">
        <v>571</v>
      </c>
      <c r="S1551" s="9"/>
      <c r="T1551" s="2"/>
      <c r="U1551" s="2"/>
    </row>
    <row r="1552" spans="1:21" ht="30" customHeight="1" x14ac:dyDescent="0.3">
      <c r="A1552" s="60">
        <v>1485</v>
      </c>
      <c r="B1552" s="61" t="s">
        <v>285</v>
      </c>
      <c r="C1552" s="131">
        <v>1962</v>
      </c>
      <c r="D1552" s="131" t="s">
        <v>1934</v>
      </c>
      <c r="E1552" s="131" t="s">
        <v>18</v>
      </c>
      <c r="F1552" s="97">
        <v>4</v>
      </c>
      <c r="G1552" s="97">
        <v>4</v>
      </c>
      <c r="H1552" s="23">
        <v>4566.72</v>
      </c>
      <c r="I1552" s="23">
        <v>349.2</v>
      </c>
      <c r="J1552" s="23">
        <v>2172.56</v>
      </c>
      <c r="K1552" s="23">
        <f t="shared" si="182"/>
        <v>24025976</v>
      </c>
      <c r="L1552" s="23">
        <v>0</v>
      </c>
      <c r="M1552" s="23">
        <v>0</v>
      </c>
      <c r="N1552" s="23">
        <v>0</v>
      </c>
      <c r="O1552" s="23">
        <f>[1]Лист1!$D$1316</f>
        <v>24025976</v>
      </c>
      <c r="P1552" s="23">
        <f t="shared" si="181"/>
        <v>5261.1011842197458</v>
      </c>
      <c r="Q1552" s="23">
        <v>9673</v>
      </c>
      <c r="R1552" s="23" t="s">
        <v>572</v>
      </c>
      <c r="S1552" s="58"/>
      <c r="T1552" s="58"/>
      <c r="U1552" s="58"/>
    </row>
    <row r="1553" spans="1:21" s="62" customFormat="1" ht="30" customHeight="1" x14ac:dyDescent="0.3">
      <c r="A1553" s="60">
        <v>1486</v>
      </c>
      <c r="B1553" s="61" t="s">
        <v>286</v>
      </c>
      <c r="C1553" s="91">
        <v>1963</v>
      </c>
      <c r="D1553" s="131" t="s">
        <v>1934</v>
      </c>
      <c r="E1553" s="91" t="s">
        <v>16</v>
      </c>
      <c r="F1553" s="97">
        <v>5</v>
      </c>
      <c r="G1553" s="97">
        <v>4</v>
      </c>
      <c r="H1553" s="23">
        <v>5220.18</v>
      </c>
      <c r="I1553" s="23">
        <v>261.3</v>
      </c>
      <c r="J1553" s="23">
        <v>3192.78</v>
      </c>
      <c r="K1553" s="23">
        <f t="shared" si="182"/>
        <v>29404056.5</v>
      </c>
      <c r="L1553" s="23">
        <v>0</v>
      </c>
      <c r="M1553" s="23">
        <v>0</v>
      </c>
      <c r="N1553" s="23">
        <v>0</v>
      </c>
      <c r="O1553" s="23">
        <f>[1]Лист1!$D$1317</f>
        <v>29404056.5</v>
      </c>
      <c r="P1553" s="23">
        <f t="shared" si="181"/>
        <v>5632.76678198836</v>
      </c>
      <c r="Q1553" s="23">
        <v>9673</v>
      </c>
      <c r="R1553" s="23" t="s">
        <v>572</v>
      </c>
      <c r="S1553" s="9"/>
      <c r="T1553" s="2"/>
      <c r="U1553" s="2"/>
    </row>
    <row r="1554" spans="1:21" s="62" customFormat="1" ht="30" customHeight="1" x14ac:dyDescent="0.3">
      <c r="A1554" s="60">
        <v>1487</v>
      </c>
      <c r="B1554" s="61" t="s">
        <v>287</v>
      </c>
      <c r="C1554" s="91">
        <v>1967</v>
      </c>
      <c r="D1554" s="131" t="s">
        <v>1934</v>
      </c>
      <c r="E1554" s="131" t="s">
        <v>16</v>
      </c>
      <c r="F1554" s="97">
        <v>5</v>
      </c>
      <c r="G1554" s="97">
        <v>2</v>
      </c>
      <c r="H1554" s="23">
        <v>2452.9699999999998</v>
      </c>
      <c r="I1554" s="23">
        <v>0</v>
      </c>
      <c r="J1554" s="23">
        <v>1797.49</v>
      </c>
      <c r="K1554" s="23">
        <f t="shared" si="182"/>
        <v>13475156.25</v>
      </c>
      <c r="L1554" s="23">
        <v>0</v>
      </c>
      <c r="M1554" s="23">
        <v>0</v>
      </c>
      <c r="N1554" s="23">
        <v>0</v>
      </c>
      <c r="O1554" s="23">
        <f>[1]Лист1!$D$1318</f>
        <v>13475156.25</v>
      </c>
      <c r="P1554" s="23">
        <f t="shared" si="181"/>
        <v>5493.404424024754</v>
      </c>
      <c r="Q1554" s="23">
        <v>9673</v>
      </c>
      <c r="R1554" s="23" t="s">
        <v>572</v>
      </c>
      <c r="S1554" s="9"/>
      <c r="T1554" s="2"/>
      <c r="U1554" s="2"/>
    </row>
    <row r="1555" spans="1:21" s="62" customFormat="1" ht="30" customHeight="1" x14ac:dyDescent="0.3">
      <c r="A1555" s="60">
        <v>1488</v>
      </c>
      <c r="B1555" s="61" t="s">
        <v>288</v>
      </c>
      <c r="C1555" s="131">
        <v>1963</v>
      </c>
      <c r="D1555" s="131" t="s">
        <v>1934</v>
      </c>
      <c r="E1555" s="91" t="s">
        <v>16</v>
      </c>
      <c r="F1555" s="97">
        <v>5</v>
      </c>
      <c r="G1555" s="97">
        <v>4</v>
      </c>
      <c r="H1555" s="23">
        <v>4139.05</v>
      </c>
      <c r="I1555" s="23">
        <v>589.79999999999995</v>
      </c>
      <c r="J1555" s="23">
        <v>2541.0500000000002</v>
      </c>
      <c r="K1555" s="23">
        <f t="shared" si="182"/>
        <v>21720771.25</v>
      </c>
      <c r="L1555" s="23">
        <v>0</v>
      </c>
      <c r="M1555" s="23">
        <v>0</v>
      </c>
      <c r="N1555" s="23">
        <v>0</v>
      </c>
      <c r="O1555" s="23">
        <f>[1]Лист1!$D$1319</f>
        <v>21720771.25</v>
      </c>
      <c r="P1555" s="23">
        <f t="shared" ref="P1555:P1624" si="183">K1555/H1555</f>
        <v>5247.7673016755052</v>
      </c>
      <c r="Q1555" s="23">
        <v>9673</v>
      </c>
      <c r="R1555" s="23" t="s">
        <v>572</v>
      </c>
      <c r="S1555" s="9"/>
      <c r="T1555" s="2"/>
      <c r="U1555" s="2"/>
    </row>
    <row r="1556" spans="1:21" ht="30" customHeight="1" x14ac:dyDescent="0.3">
      <c r="A1556" s="60">
        <v>1489</v>
      </c>
      <c r="B1556" s="61" t="s">
        <v>289</v>
      </c>
      <c r="C1556" s="91">
        <v>1962</v>
      </c>
      <c r="D1556" s="131" t="s">
        <v>1934</v>
      </c>
      <c r="E1556" s="131" t="s">
        <v>18</v>
      </c>
      <c r="F1556" s="97">
        <v>4</v>
      </c>
      <c r="G1556" s="97">
        <v>4</v>
      </c>
      <c r="H1556" s="23">
        <v>3332.64</v>
      </c>
      <c r="I1556" s="23">
        <v>357.6</v>
      </c>
      <c r="J1556" s="23">
        <v>2092.4</v>
      </c>
      <c r="K1556" s="23">
        <f t="shared" si="182"/>
        <v>19932412</v>
      </c>
      <c r="L1556" s="23">
        <v>0</v>
      </c>
      <c r="M1556" s="23">
        <v>0</v>
      </c>
      <c r="N1556" s="23">
        <v>0</v>
      </c>
      <c r="O1556" s="23">
        <f>[1]Лист1!$D$1320</f>
        <v>19932412</v>
      </c>
      <c r="P1556" s="23">
        <f t="shared" si="183"/>
        <v>5980.9676412693843</v>
      </c>
      <c r="Q1556" s="23">
        <v>9673</v>
      </c>
      <c r="R1556" s="23" t="s">
        <v>572</v>
      </c>
    </row>
    <row r="1557" spans="1:21" ht="30" customHeight="1" x14ac:dyDescent="0.3">
      <c r="A1557" s="60">
        <v>1490</v>
      </c>
      <c r="B1557" s="61" t="s">
        <v>290</v>
      </c>
      <c r="C1557" s="91">
        <v>1962</v>
      </c>
      <c r="D1557" s="131" t="s">
        <v>1934</v>
      </c>
      <c r="E1557" s="131" t="s">
        <v>18</v>
      </c>
      <c r="F1557" s="97">
        <v>5</v>
      </c>
      <c r="G1557" s="97">
        <v>4</v>
      </c>
      <c r="H1557" s="23">
        <v>3825.34</v>
      </c>
      <c r="I1557" s="23">
        <v>659.1</v>
      </c>
      <c r="J1557" s="23">
        <v>2870.24</v>
      </c>
      <c r="K1557" s="23">
        <f t="shared" si="182"/>
        <v>24304409.5</v>
      </c>
      <c r="L1557" s="23">
        <v>0</v>
      </c>
      <c r="M1557" s="23">
        <v>0</v>
      </c>
      <c r="N1557" s="23">
        <v>0</v>
      </c>
      <c r="O1557" s="23">
        <f>[1]Лист1!$D$1321</f>
        <v>24304409.5</v>
      </c>
      <c r="P1557" s="23">
        <f t="shared" si="183"/>
        <v>6353.5292287744351</v>
      </c>
      <c r="Q1557" s="23">
        <v>9673</v>
      </c>
      <c r="R1557" s="23" t="s">
        <v>572</v>
      </c>
      <c r="S1557" s="58"/>
      <c r="T1557" s="58"/>
      <c r="U1557" s="58"/>
    </row>
    <row r="1558" spans="1:21" s="62" customFormat="1" ht="30" customHeight="1" x14ac:dyDescent="0.3">
      <c r="A1558" s="60">
        <v>1491</v>
      </c>
      <c r="B1558" s="61" t="s">
        <v>291</v>
      </c>
      <c r="C1558" s="91">
        <v>1962</v>
      </c>
      <c r="D1558" s="131" t="s">
        <v>1934</v>
      </c>
      <c r="E1558" s="131" t="s">
        <v>18</v>
      </c>
      <c r="F1558" s="97">
        <v>5</v>
      </c>
      <c r="G1558" s="97">
        <v>4</v>
      </c>
      <c r="H1558" s="23">
        <v>3735.99</v>
      </c>
      <c r="I1558" s="23">
        <v>554.29999999999995</v>
      </c>
      <c r="J1558" s="23">
        <v>2890.69</v>
      </c>
      <c r="K1558" s="23">
        <f t="shared" si="182"/>
        <v>23953710.75</v>
      </c>
      <c r="L1558" s="23">
        <v>0</v>
      </c>
      <c r="M1558" s="23">
        <v>0</v>
      </c>
      <c r="N1558" s="23">
        <v>0</v>
      </c>
      <c r="O1558" s="23">
        <f>[1]Лист1!$D$1322</f>
        <v>23953710.75</v>
      </c>
      <c r="P1558" s="23">
        <f t="shared" si="183"/>
        <v>6411.6099748660999</v>
      </c>
      <c r="Q1558" s="23">
        <v>9673</v>
      </c>
      <c r="R1558" s="23" t="s">
        <v>572</v>
      </c>
      <c r="S1558" s="9"/>
      <c r="T1558" s="2"/>
      <c r="U1558" s="2"/>
    </row>
    <row r="1559" spans="1:21" s="62" customFormat="1" ht="30" customHeight="1" x14ac:dyDescent="0.3">
      <c r="A1559" s="60">
        <v>1492</v>
      </c>
      <c r="B1559" s="61" t="s">
        <v>1515</v>
      </c>
      <c r="C1559" s="91">
        <v>1968</v>
      </c>
      <c r="D1559" s="131" t="s">
        <v>1934</v>
      </c>
      <c r="E1559" s="91" t="s">
        <v>16</v>
      </c>
      <c r="F1559" s="97">
        <v>5</v>
      </c>
      <c r="G1559" s="97">
        <v>6</v>
      </c>
      <c r="H1559" s="23">
        <v>7548.43</v>
      </c>
      <c r="I1559" s="23">
        <v>0</v>
      </c>
      <c r="J1559" s="23">
        <v>4306.54</v>
      </c>
      <c r="K1559" s="23">
        <f t="shared" si="182"/>
        <v>48450037.75</v>
      </c>
      <c r="L1559" s="23">
        <v>0</v>
      </c>
      <c r="M1559" s="23">
        <v>0</v>
      </c>
      <c r="N1559" s="23">
        <v>0</v>
      </c>
      <c r="O1559" s="23">
        <f>[1]Лист1!$D$1323</f>
        <v>48450037.75</v>
      </c>
      <c r="P1559" s="23">
        <f t="shared" si="183"/>
        <v>6418.5582631090174</v>
      </c>
      <c r="Q1559" s="23">
        <v>9673</v>
      </c>
      <c r="R1559" s="23" t="s">
        <v>572</v>
      </c>
      <c r="S1559" s="9"/>
      <c r="T1559" s="2"/>
      <c r="U1559" s="2"/>
    </row>
    <row r="1560" spans="1:21" s="62" customFormat="1" ht="30" customHeight="1" x14ac:dyDescent="0.3">
      <c r="A1560" s="60">
        <v>1493</v>
      </c>
      <c r="B1560" s="61" t="s">
        <v>1661</v>
      </c>
      <c r="C1560" s="91">
        <v>1973</v>
      </c>
      <c r="D1560" s="131" t="s">
        <v>1934</v>
      </c>
      <c r="E1560" s="91" t="s">
        <v>16</v>
      </c>
      <c r="F1560" s="97">
        <v>5</v>
      </c>
      <c r="G1560" s="97">
        <v>3</v>
      </c>
      <c r="H1560" s="23">
        <v>3398.9</v>
      </c>
      <c r="I1560" s="23">
        <v>256.39999999999998</v>
      </c>
      <c r="J1560" s="23">
        <v>2232.4</v>
      </c>
      <c r="K1560" s="23">
        <f t="shared" si="182"/>
        <v>24133372.5</v>
      </c>
      <c r="L1560" s="23">
        <v>0</v>
      </c>
      <c r="M1560" s="23">
        <v>0</v>
      </c>
      <c r="N1560" s="23">
        <v>0</v>
      </c>
      <c r="O1560" s="23">
        <f>[1]Лист1!$D$2038</f>
        <v>24133372.5</v>
      </c>
      <c r="P1560" s="23">
        <f t="shared" si="183"/>
        <v>7100.347906675689</v>
      </c>
      <c r="Q1560" s="23">
        <v>9673</v>
      </c>
      <c r="R1560" s="23" t="s">
        <v>571</v>
      </c>
      <c r="S1560" s="9"/>
      <c r="T1560" s="2"/>
      <c r="U1560" s="2"/>
    </row>
    <row r="1561" spans="1:21" s="62" customFormat="1" ht="30" customHeight="1" x14ac:dyDescent="0.3">
      <c r="A1561" s="60">
        <v>1494</v>
      </c>
      <c r="B1561" s="61" t="s">
        <v>1339</v>
      </c>
      <c r="C1561" s="131">
        <v>1932</v>
      </c>
      <c r="D1561" s="131" t="s">
        <v>1934</v>
      </c>
      <c r="E1561" s="131" t="s">
        <v>16</v>
      </c>
      <c r="F1561" s="97">
        <v>4</v>
      </c>
      <c r="G1561" s="97">
        <v>4</v>
      </c>
      <c r="H1561" s="23">
        <v>3754.53</v>
      </c>
      <c r="I1561" s="23">
        <v>0</v>
      </c>
      <c r="J1561" s="23">
        <v>2839.11</v>
      </c>
      <c r="K1561" s="23">
        <f t="shared" si="182"/>
        <v>24183805.25</v>
      </c>
      <c r="L1561" s="23">
        <v>0</v>
      </c>
      <c r="M1561" s="23">
        <v>0</v>
      </c>
      <c r="N1561" s="23">
        <v>0</v>
      </c>
      <c r="O1561" s="23">
        <f>[1]Лист1!$D$525</f>
        <v>24183805.25</v>
      </c>
      <c r="P1561" s="23">
        <f t="shared" si="183"/>
        <v>6441.2337229959539</v>
      </c>
      <c r="Q1561" s="23">
        <v>9673</v>
      </c>
      <c r="R1561" s="23" t="s">
        <v>573</v>
      </c>
      <c r="S1561" s="9"/>
      <c r="T1561" s="2"/>
      <c r="U1561" s="2"/>
    </row>
    <row r="1562" spans="1:21" s="62" customFormat="1" ht="30" customHeight="1" x14ac:dyDescent="0.3">
      <c r="A1562" s="60">
        <v>1495</v>
      </c>
      <c r="B1562" s="61" t="s">
        <v>1340</v>
      </c>
      <c r="C1562" s="91" t="s">
        <v>1726</v>
      </c>
      <c r="D1562" s="131" t="s">
        <v>1934</v>
      </c>
      <c r="E1562" s="91" t="s">
        <v>16</v>
      </c>
      <c r="F1562" s="97">
        <v>4</v>
      </c>
      <c r="G1562" s="97">
        <v>2</v>
      </c>
      <c r="H1562" s="23">
        <v>1785.06</v>
      </c>
      <c r="I1562" s="23">
        <v>0</v>
      </c>
      <c r="J1562" s="23">
        <v>1289.8599999999999</v>
      </c>
      <c r="K1562" s="23">
        <f t="shared" si="182"/>
        <v>11044910.5</v>
      </c>
      <c r="L1562" s="23">
        <v>0</v>
      </c>
      <c r="M1562" s="23">
        <v>0</v>
      </c>
      <c r="N1562" s="23">
        <v>0</v>
      </c>
      <c r="O1562" s="23">
        <f>[1]Лист1!$D$526</f>
        <v>11044910.5</v>
      </c>
      <c r="P1562" s="23">
        <f t="shared" si="183"/>
        <v>6187.4169495703227</v>
      </c>
      <c r="Q1562" s="23">
        <v>9673</v>
      </c>
      <c r="R1562" s="23" t="s">
        <v>573</v>
      </c>
      <c r="S1562" s="9"/>
      <c r="T1562" s="2"/>
      <c r="U1562" s="2"/>
    </row>
    <row r="1563" spans="1:21" s="62" customFormat="1" ht="30" customHeight="1" x14ac:dyDescent="0.3">
      <c r="A1563" s="60">
        <v>1496</v>
      </c>
      <c r="B1563" s="61" t="s">
        <v>292</v>
      </c>
      <c r="C1563" s="91">
        <v>1965</v>
      </c>
      <c r="D1563" s="131" t="s">
        <v>1934</v>
      </c>
      <c r="E1563" s="91" t="s">
        <v>16</v>
      </c>
      <c r="F1563" s="97">
        <v>5</v>
      </c>
      <c r="G1563" s="97">
        <v>4</v>
      </c>
      <c r="H1563" s="23">
        <v>4936.76</v>
      </c>
      <c r="I1563" s="23">
        <v>289</v>
      </c>
      <c r="J1563" s="23">
        <v>2651.86</v>
      </c>
      <c r="K1563" s="23">
        <f t="shared" si="182"/>
        <v>28104083</v>
      </c>
      <c r="L1563" s="23">
        <v>0</v>
      </c>
      <c r="M1563" s="23">
        <v>0</v>
      </c>
      <c r="N1563" s="23">
        <v>0</v>
      </c>
      <c r="O1563" s="23">
        <f>[1]Лист1!$D$1324</f>
        <v>28104083</v>
      </c>
      <c r="P1563" s="23">
        <f t="shared" si="183"/>
        <v>5692.8193795120687</v>
      </c>
      <c r="Q1563" s="23">
        <v>9673</v>
      </c>
      <c r="R1563" s="23" t="s">
        <v>572</v>
      </c>
      <c r="S1563" s="9"/>
      <c r="T1563" s="2"/>
      <c r="U1563" s="2"/>
    </row>
    <row r="1564" spans="1:21" ht="30" customHeight="1" x14ac:dyDescent="0.3">
      <c r="A1564" s="60">
        <v>1497</v>
      </c>
      <c r="B1564" s="61" t="s">
        <v>1516</v>
      </c>
      <c r="C1564" s="106">
        <v>1961</v>
      </c>
      <c r="D1564" s="131" t="s">
        <v>1934</v>
      </c>
      <c r="E1564" s="91" t="s">
        <v>16</v>
      </c>
      <c r="F1564" s="97">
        <v>5</v>
      </c>
      <c r="G1564" s="97">
        <v>4</v>
      </c>
      <c r="H1564" s="23">
        <v>5704.1</v>
      </c>
      <c r="I1564" s="23">
        <v>278.7</v>
      </c>
      <c r="J1564" s="23">
        <v>2508.0500000000002</v>
      </c>
      <c r="K1564" s="23">
        <f t="shared" si="182"/>
        <v>31115892.5</v>
      </c>
      <c r="L1564" s="23">
        <v>0</v>
      </c>
      <c r="M1564" s="23">
        <v>0</v>
      </c>
      <c r="N1564" s="23">
        <v>0</v>
      </c>
      <c r="O1564" s="23">
        <f>[1]Лист1!$D$1325</f>
        <v>31115892.5</v>
      </c>
      <c r="P1564" s="23">
        <f t="shared" si="183"/>
        <v>5455.0047334373521</v>
      </c>
      <c r="Q1564" s="23">
        <v>9673</v>
      </c>
      <c r="R1564" s="23" t="s">
        <v>572</v>
      </c>
    </row>
    <row r="1565" spans="1:21" s="62" customFormat="1" ht="30" customHeight="1" x14ac:dyDescent="0.3">
      <c r="A1565" s="60">
        <v>1498</v>
      </c>
      <c r="B1565" s="61" t="s">
        <v>1517</v>
      </c>
      <c r="C1565" s="106">
        <v>1961</v>
      </c>
      <c r="D1565" s="131" t="s">
        <v>1934</v>
      </c>
      <c r="E1565" s="91" t="s">
        <v>16</v>
      </c>
      <c r="F1565" s="97">
        <v>5</v>
      </c>
      <c r="G1565" s="97">
        <v>4</v>
      </c>
      <c r="H1565" s="23">
        <v>5197.05</v>
      </c>
      <c r="I1565" s="23">
        <v>0</v>
      </c>
      <c r="J1565" s="23">
        <v>3090.29</v>
      </c>
      <c r="K1565" s="23">
        <f t="shared" si="182"/>
        <v>29125721.250000004</v>
      </c>
      <c r="L1565" s="23">
        <v>0</v>
      </c>
      <c r="M1565" s="23">
        <v>0</v>
      </c>
      <c r="N1565" s="23">
        <v>0</v>
      </c>
      <c r="O1565" s="23">
        <f>[1]Лист1!$D$1327</f>
        <v>29125721.250000004</v>
      </c>
      <c r="P1565" s="23">
        <f t="shared" si="183"/>
        <v>5604.2795913066075</v>
      </c>
      <c r="Q1565" s="23">
        <v>9673</v>
      </c>
      <c r="R1565" s="23" t="s">
        <v>572</v>
      </c>
      <c r="S1565" s="9"/>
      <c r="T1565" s="2"/>
      <c r="U1565" s="2"/>
    </row>
    <row r="1566" spans="1:21" ht="30" customHeight="1" x14ac:dyDescent="0.3">
      <c r="A1566" s="60">
        <v>1499</v>
      </c>
      <c r="B1566" s="61" t="s">
        <v>1662</v>
      </c>
      <c r="C1566" s="91">
        <v>1969</v>
      </c>
      <c r="D1566" s="131" t="s">
        <v>1934</v>
      </c>
      <c r="E1566" s="131" t="s">
        <v>16</v>
      </c>
      <c r="F1566" s="97">
        <v>5</v>
      </c>
      <c r="G1566" s="97">
        <v>4</v>
      </c>
      <c r="H1566" s="23">
        <v>5317.24</v>
      </c>
      <c r="I1566" s="23">
        <v>140.80000000000001</v>
      </c>
      <c r="J1566" s="23">
        <v>3044.5</v>
      </c>
      <c r="K1566" s="23">
        <f t="shared" si="182"/>
        <v>37372267</v>
      </c>
      <c r="L1566" s="23">
        <v>0</v>
      </c>
      <c r="M1566" s="23">
        <v>0</v>
      </c>
      <c r="N1566" s="23">
        <v>0</v>
      </c>
      <c r="O1566" s="23">
        <f>[1]Лист1!$D$2039</f>
        <v>37372267</v>
      </c>
      <c r="P1566" s="23">
        <f t="shared" si="183"/>
        <v>7028.5085871617612</v>
      </c>
      <c r="Q1566" s="23">
        <v>9673</v>
      </c>
      <c r="R1566" s="23" t="s">
        <v>571</v>
      </c>
    </row>
    <row r="1567" spans="1:21" s="62" customFormat="1" ht="30" customHeight="1" x14ac:dyDescent="0.3">
      <c r="A1567" s="60">
        <v>1500</v>
      </c>
      <c r="B1567" s="61" t="s">
        <v>293</v>
      </c>
      <c r="C1567" s="91">
        <v>1965</v>
      </c>
      <c r="D1567" s="131" t="s">
        <v>1934</v>
      </c>
      <c r="E1567" s="91" t="s">
        <v>16</v>
      </c>
      <c r="F1567" s="97">
        <v>5</v>
      </c>
      <c r="G1567" s="97">
        <v>3</v>
      </c>
      <c r="H1567" s="23">
        <v>4113.33</v>
      </c>
      <c r="I1567" s="23">
        <v>29.5</v>
      </c>
      <c r="J1567" s="23">
        <v>2493.5300000000002</v>
      </c>
      <c r="K1567" s="23">
        <f t="shared" si="182"/>
        <v>23184170.25</v>
      </c>
      <c r="L1567" s="23">
        <v>0</v>
      </c>
      <c r="M1567" s="23">
        <v>0</v>
      </c>
      <c r="N1567" s="23">
        <v>0</v>
      </c>
      <c r="O1567" s="23">
        <f>[1]Лист1!$D$1328</f>
        <v>23184170.25</v>
      </c>
      <c r="P1567" s="23">
        <f t="shared" si="183"/>
        <v>5636.3506574964813</v>
      </c>
      <c r="Q1567" s="23">
        <v>9673</v>
      </c>
      <c r="R1567" s="23" t="s">
        <v>572</v>
      </c>
      <c r="S1567" s="9"/>
      <c r="T1567" s="2"/>
      <c r="U1567" s="2"/>
    </row>
    <row r="1568" spans="1:21" s="62" customFormat="1" ht="30" customHeight="1" x14ac:dyDescent="0.3">
      <c r="A1568" s="60">
        <v>1501</v>
      </c>
      <c r="B1568" s="61" t="s">
        <v>294</v>
      </c>
      <c r="C1568" s="91">
        <v>1967</v>
      </c>
      <c r="D1568" s="131" t="s">
        <v>1934</v>
      </c>
      <c r="E1568" s="131" t="s">
        <v>16</v>
      </c>
      <c r="F1568" s="97">
        <v>5</v>
      </c>
      <c r="G1568" s="97">
        <v>3</v>
      </c>
      <c r="H1568" s="23">
        <v>4140.49</v>
      </c>
      <c r="I1568" s="23">
        <v>50.2</v>
      </c>
      <c r="J1568" s="23">
        <v>2474.89</v>
      </c>
      <c r="K1568" s="23">
        <f t="shared" si="182"/>
        <v>23290773.25</v>
      </c>
      <c r="L1568" s="23">
        <v>0</v>
      </c>
      <c r="M1568" s="23">
        <v>0</v>
      </c>
      <c r="N1568" s="23">
        <v>0</v>
      </c>
      <c r="O1568" s="23">
        <f>[1]Лист1!$D$1329</f>
        <v>23290773.25</v>
      </c>
      <c r="P1568" s="23">
        <f t="shared" si="183"/>
        <v>5625.1248644484112</v>
      </c>
      <c r="Q1568" s="23">
        <v>9673</v>
      </c>
      <c r="R1568" s="23" t="s">
        <v>572</v>
      </c>
      <c r="S1568" s="9"/>
      <c r="T1568" s="2"/>
      <c r="U1568" s="2"/>
    </row>
    <row r="1569" spans="1:21" ht="30" customHeight="1" x14ac:dyDescent="0.3">
      <c r="A1569" s="60">
        <v>1502</v>
      </c>
      <c r="B1569" s="61" t="s">
        <v>523</v>
      </c>
      <c r="C1569" s="91">
        <v>1968</v>
      </c>
      <c r="D1569" s="131" t="s">
        <v>1934</v>
      </c>
      <c r="E1569" s="91" t="s">
        <v>16</v>
      </c>
      <c r="F1569" s="97">
        <v>5</v>
      </c>
      <c r="G1569" s="97">
        <v>1</v>
      </c>
      <c r="H1569" s="23">
        <v>2503</v>
      </c>
      <c r="I1569" s="23">
        <v>29.1</v>
      </c>
      <c r="J1569" s="23">
        <v>1482.1</v>
      </c>
      <c r="K1569" s="23">
        <f t="shared" si="182"/>
        <v>22156100</v>
      </c>
      <c r="L1569" s="23">
        <v>0</v>
      </c>
      <c r="M1569" s="23">
        <v>0</v>
      </c>
      <c r="N1569" s="23">
        <v>0</v>
      </c>
      <c r="O1569" s="23">
        <f>[1]Лист1!$D$1330</f>
        <v>22156100</v>
      </c>
      <c r="P1569" s="23">
        <f t="shared" si="183"/>
        <v>8851.8178186176592</v>
      </c>
      <c r="Q1569" s="23">
        <v>9673</v>
      </c>
      <c r="R1569" s="23" t="s">
        <v>572</v>
      </c>
    </row>
    <row r="1570" spans="1:21" ht="30" customHeight="1" x14ac:dyDescent="0.3">
      <c r="A1570" s="60">
        <v>1503</v>
      </c>
      <c r="B1570" s="61" t="s">
        <v>2176</v>
      </c>
      <c r="C1570" s="131">
        <v>1992</v>
      </c>
      <c r="D1570" s="131" t="s">
        <v>1934</v>
      </c>
      <c r="E1570" s="91" t="s">
        <v>18</v>
      </c>
      <c r="F1570" s="97">
        <v>9</v>
      </c>
      <c r="G1570" s="97">
        <v>5</v>
      </c>
      <c r="H1570" s="23">
        <v>11457.9</v>
      </c>
      <c r="I1570" s="23">
        <v>398.1</v>
      </c>
      <c r="J1570" s="23">
        <v>9977.56</v>
      </c>
      <c r="K1570" s="23">
        <f t="shared" si="182"/>
        <v>17700000</v>
      </c>
      <c r="L1570" s="23">
        <v>0</v>
      </c>
      <c r="M1570" s="23">
        <v>0</v>
      </c>
      <c r="N1570" s="23">
        <v>0</v>
      </c>
      <c r="O1570" s="23">
        <f>[1]Лист1!$D$1331</f>
        <v>17700000</v>
      </c>
      <c r="P1570" s="23">
        <f t="shared" si="183"/>
        <v>1544.7856937135077</v>
      </c>
      <c r="Q1570" s="23">
        <v>9673</v>
      </c>
      <c r="R1570" s="130" t="s">
        <v>572</v>
      </c>
      <c r="S1570" s="58"/>
      <c r="T1570" s="58"/>
      <c r="U1570" s="58"/>
    </row>
    <row r="1571" spans="1:21" ht="30" customHeight="1" x14ac:dyDescent="0.3">
      <c r="A1571" s="60">
        <v>1504</v>
      </c>
      <c r="B1571" s="61" t="s">
        <v>2177</v>
      </c>
      <c r="C1571" s="131">
        <v>1993</v>
      </c>
      <c r="D1571" s="131" t="s">
        <v>1934</v>
      </c>
      <c r="E1571" s="91" t="s">
        <v>18</v>
      </c>
      <c r="F1571" s="97">
        <v>10</v>
      </c>
      <c r="G1571" s="97">
        <v>4</v>
      </c>
      <c r="H1571" s="23">
        <v>10306.9</v>
      </c>
      <c r="I1571" s="23">
        <v>0</v>
      </c>
      <c r="J1571" s="23">
        <v>9808.9699999999993</v>
      </c>
      <c r="K1571" s="23">
        <f t="shared" si="182"/>
        <v>14200000</v>
      </c>
      <c r="L1571" s="23">
        <v>0</v>
      </c>
      <c r="M1571" s="23">
        <v>0</v>
      </c>
      <c r="N1571" s="23">
        <v>0</v>
      </c>
      <c r="O1571" s="23">
        <f>[1]Лист1!$D$1332</f>
        <v>14200000</v>
      </c>
      <c r="P1571" s="23">
        <f t="shared" si="183"/>
        <v>1377.7178395055739</v>
      </c>
      <c r="Q1571" s="23">
        <v>9673</v>
      </c>
      <c r="R1571" s="130" t="s">
        <v>572</v>
      </c>
      <c r="S1571" s="58"/>
      <c r="T1571" s="58"/>
      <c r="U1571" s="58"/>
    </row>
    <row r="1572" spans="1:21" ht="30" customHeight="1" x14ac:dyDescent="0.3">
      <c r="A1572" s="60">
        <v>1505</v>
      </c>
      <c r="B1572" s="61" t="s">
        <v>295</v>
      </c>
      <c r="C1572" s="131">
        <v>1962</v>
      </c>
      <c r="D1572" s="131" t="s">
        <v>1934</v>
      </c>
      <c r="E1572" s="91" t="s">
        <v>16</v>
      </c>
      <c r="F1572" s="97">
        <v>2</v>
      </c>
      <c r="G1572" s="97">
        <v>2</v>
      </c>
      <c r="H1572" s="23">
        <v>563.26</v>
      </c>
      <c r="I1572" s="23">
        <v>46</v>
      </c>
      <c r="J1572" s="23">
        <v>372.43</v>
      </c>
      <c r="K1572" s="23">
        <f t="shared" si="182"/>
        <v>2310795.5</v>
      </c>
      <c r="L1572" s="23">
        <v>0</v>
      </c>
      <c r="M1572" s="23">
        <v>0</v>
      </c>
      <c r="N1572" s="23">
        <v>0</v>
      </c>
      <c r="O1572" s="23">
        <f>[1]Лист1!$D$1333</f>
        <v>2310795.5</v>
      </c>
      <c r="P1572" s="23">
        <f t="shared" si="183"/>
        <v>4102.5379043425773</v>
      </c>
      <c r="Q1572" s="23">
        <v>9673</v>
      </c>
      <c r="R1572" s="23" t="s">
        <v>572</v>
      </c>
      <c r="S1572" s="58"/>
      <c r="T1572" s="58"/>
      <c r="U1572" s="58"/>
    </row>
    <row r="1573" spans="1:21" s="62" customFormat="1" ht="30" customHeight="1" x14ac:dyDescent="0.3">
      <c r="A1573" s="60">
        <v>1506</v>
      </c>
      <c r="B1573" s="61" t="s">
        <v>296</v>
      </c>
      <c r="C1573" s="91">
        <v>1964</v>
      </c>
      <c r="D1573" s="131" t="s">
        <v>1934</v>
      </c>
      <c r="E1573" s="91" t="s">
        <v>16</v>
      </c>
      <c r="F1573" s="97">
        <v>5</v>
      </c>
      <c r="G1573" s="97">
        <v>4</v>
      </c>
      <c r="H1573" s="23">
        <v>4957.32</v>
      </c>
      <c r="I1573" s="23">
        <v>72.599999999999994</v>
      </c>
      <c r="J1573" s="23">
        <v>3097.62</v>
      </c>
      <c r="K1573" s="23">
        <f t="shared" si="182"/>
        <v>8627300</v>
      </c>
      <c r="L1573" s="23">
        <v>0</v>
      </c>
      <c r="M1573" s="23">
        <v>0</v>
      </c>
      <c r="N1573" s="23">
        <v>0</v>
      </c>
      <c r="O1573" s="23">
        <f>[1]Лист1!$D$1334</f>
        <v>8627300</v>
      </c>
      <c r="P1573" s="23">
        <f t="shared" si="183"/>
        <v>1740.315331671145</v>
      </c>
      <c r="Q1573" s="23">
        <v>9673</v>
      </c>
      <c r="R1573" s="23" t="s">
        <v>572</v>
      </c>
      <c r="S1573" s="9"/>
      <c r="T1573" s="2"/>
      <c r="U1573" s="2"/>
    </row>
    <row r="1574" spans="1:21" s="62" customFormat="1" ht="30" customHeight="1" x14ac:dyDescent="0.3">
      <c r="A1574" s="60">
        <v>1507</v>
      </c>
      <c r="B1574" s="61" t="s">
        <v>2178</v>
      </c>
      <c r="C1574" s="91">
        <v>2001</v>
      </c>
      <c r="D1574" s="131" t="s">
        <v>1934</v>
      </c>
      <c r="E1574" s="131" t="s">
        <v>16</v>
      </c>
      <c r="F1574" s="97">
        <v>10</v>
      </c>
      <c r="G1574" s="97">
        <v>1</v>
      </c>
      <c r="H1574" s="23">
        <v>6129.6</v>
      </c>
      <c r="I1574" s="23">
        <v>0</v>
      </c>
      <c r="J1574" s="23">
        <v>4590.5</v>
      </c>
      <c r="K1574" s="23">
        <f t="shared" si="182"/>
        <v>3700000</v>
      </c>
      <c r="L1574" s="23">
        <v>0</v>
      </c>
      <c r="M1574" s="23">
        <v>0</v>
      </c>
      <c r="N1574" s="23">
        <v>0</v>
      </c>
      <c r="O1574" s="23">
        <f>[1]Лист1!$D$2040</f>
        <v>3700000</v>
      </c>
      <c r="P1574" s="23">
        <f t="shared" si="183"/>
        <v>603.6282954842078</v>
      </c>
      <c r="Q1574" s="23">
        <v>9673</v>
      </c>
      <c r="R1574" s="130" t="s">
        <v>571</v>
      </c>
      <c r="S1574" s="9"/>
      <c r="T1574" s="2"/>
      <c r="U1574" s="2"/>
    </row>
    <row r="1575" spans="1:21" s="62" customFormat="1" ht="30" customHeight="1" x14ac:dyDescent="0.3">
      <c r="A1575" s="60">
        <v>1508</v>
      </c>
      <c r="B1575" s="61" t="s">
        <v>298</v>
      </c>
      <c r="C1575" s="91">
        <v>1962</v>
      </c>
      <c r="D1575" s="131" t="s">
        <v>1934</v>
      </c>
      <c r="E1575" s="131" t="s">
        <v>18</v>
      </c>
      <c r="F1575" s="97">
        <v>5</v>
      </c>
      <c r="G1575" s="97">
        <v>4</v>
      </c>
      <c r="H1575" s="23">
        <v>5592.07</v>
      </c>
      <c r="I1575" s="23">
        <v>153.6</v>
      </c>
      <c r="J1575" s="23">
        <v>3334.37</v>
      </c>
      <c r="K1575" s="23">
        <f t="shared" si="182"/>
        <v>30676174.75</v>
      </c>
      <c r="L1575" s="23">
        <v>0</v>
      </c>
      <c r="M1575" s="23">
        <v>0</v>
      </c>
      <c r="N1575" s="23">
        <v>0</v>
      </c>
      <c r="O1575" s="23">
        <f>[1]Лист1!$D$1335</f>
        <v>30676174.75</v>
      </c>
      <c r="P1575" s="23">
        <f t="shared" si="183"/>
        <v>5485.6564295511325</v>
      </c>
      <c r="Q1575" s="23">
        <v>9673</v>
      </c>
      <c r="R1575" s="23" t="s">
        <v>572</v>
      </c>
      <c r="S1575" s="9"/>
      <c r="T1575" s="2"/>
      <c r="U1575" s="2"/>
    </row>
    <row r="1576" spans="1:21" s="62" customFormat="1" ht="30" customHeight="1" x14ac:dyDescent="0.3">
      <c r="A1576" s="60">
        <v>1509</v>
      </c>
      <c r="B1576" s="61" t="s">
        <v>297</v>
      </c>
      <c r="C1576" s="91">
        <v>1966</v>
      </c>
      <c r="D1576" s="131" t="s">
        <v>1934</v>
      </c>
      <c r="E1576" s="131" t="s">
        <v>16</v>
      </c>
      <c r="F1576" s="97">
        <v>5</v>
      </c>
      <c r="G1576" s="97">
        <v>3</v>
      </c>
      <c r="H1576" s="23">
        <v>3960.34</v>
      </c>
      <c r="I1576" s="23">
        <v>124.3</v>
      </c>
      <c r="J1576" s="23">
        <v>2415.04</v>
      </c>
      <c r="K1576" s="23">
        <f t="shared" si="182"/>
        <v>19770434.5</v>
      </c>
      <c r="L1576" s="23">
        <v>0</v>
      </c>
      <c r="M1576" s="23">
        <v>0</v>
      </c>
      <c r="N1576" s="23">
        <v>0</v>
      </c>
      <c r="O1576" s="23">
        <f>[1]Лист1!$D$1336</f>
        <v>19770434.5</v>
      </c>
      <c r="P1576" s="23">
        <f t="shared" si="183"/>
        <v>4992.1053495406959</v>
      </c>
      <c r="Q1576" s="23">
        <v>9673</v>
      </c>
      <c r="R1576" s="23" t="s">
        <v>572</v>
      </c>
      <c r="S1576" s="9"/>
      <c r="T1576" s="2"/>
      <c r="U1576" s="2"/>
    </row>
    <row r="1577" spans="1:21" ht="30" customHeight="1" x14ac:dyDescent="0.3">
      <c r="A1577" s="60">
        <v>1510</v>
      </c>
      <c r="B1577" s="142" t="s">
        <v>1518</v>
      </c>
      <c r="C1577" s="91">
        <v>1968</v>
      </c>
      <c r="D1577" s="131" t="s">
        <v>1934</v>
      </c>
      <c r="E1577" s="91" t="s">
        <v>16</v>
      </c>
      <c r="F1577" s="97">
        <v>5</v>
      </c>
      <c r="G1577" s="97">
        <v>4</v>
      </c>
      <c r="H1577" s="23">
        <v>5180.9799999999996</v>
      </c>
      <c r="I1577" s="23">
        <v>0</v>
      </c>
      <c r="J1577" s="23">
        <v>3171.45</v>
      </c>
      <c r="K1577" s="23">
        <f t="shared" si="182"/>
        <v>37840296.5</v>
      </c>
      <c r="L1577" s="23">
        <v>0</v>
      </c>
      <c r="M1577" s="23">
        <v>0</v>
      </c>
      <c r="N1577" s="23">
        <v>0</v>
      </c>
      <c r="O1577" s="23">
        <f>[1]Лист1!$D$1337</f>
        <v>37840296.5</v>
      </c>
      <c r="P1577" s="23">
        <f t="shared" si="183"/>
        <v>7303.6947643109997</v>
      </c>
      <c r="Q1577" s="23">
        <v>9673</v>
      </c>
      <c r="R1577" s="23" t="s">
        <v>572</v>
      </c>
    </row>
    <row r="1578" spans="1:21" ht="30" customHeight="1" x14ac:dyDescent="0.3">
      <c r="A1578" s="60">
        <v>1511</v>
      </c>
      <c r="B1578" s="142" t="s">
        <v>1663</v>
      </c>
      <c r="C1578" s="91">
        <v>1969</v>
      </c>
      <c r="D1578" s="131" t="s">
        <v>1934</v>
      </c>
      <c r="E1578" s="131" t="s">
        <v>16</v>
      </c>
      <c r="F1578" s="97">
        <v>5</v>
      </c>
      <c r="G1578" s="97">
        <v>4</v>
      </c>
      <c r="H1578" s="23">
        <v>4354.1899999999996</v>
      </c>
      <c r="I1578" s="23">
        <v>80.5</v>
      </c>
      <c r="J1578" s="23">
        <v>3101.7</v>
      </c>
      <c r="K1578" s="23">
        <f t="shared" si="182"/>
        <v>28831773.75</v>
      </c>
      <c r="L1578" s="23">
        <v>0</v>
      </c>
      <c r="M1578" s="23">
        <v>0</v>
      </c>
      <c r="N1578" s="23">
        <v>0</v>
      </c>
      <c r="O1578" s="23">
        <f>[1]Лист1!$D$2041</f>
        <v>28831773.75</v>
      </c>
      <c r="P1578" s="23">
        <f t="shared" si="183"/>
        <v>6621.6159033023368</v>
      </c>
      <c r="Q1578" s="23">
        <v>9673</v>
      </c>
      <c r="R1578" s="23" t="s">
        <v>571</v>
      </c>
      <c r="S1578" s="58"/>
      <c r="T1578" s="58"/>
      <c r="U1578" s="58"/>
    </row>
    <row r="1579" spans="1:21" ht="30" customHeight="1" x14ac:dyDescent="0.3">
      <c r="A1579" s="60">
        <v>1512</v>
      </c>
      <c r="B1579" s="61" t="s">
        <v>1519</v>
      </c>
      <c r="C1579" s="91">
        <v>1968</v>
      </c>
      <c r="D1579" s="131" t="s">
        <v>1934</v>
      </c>
      <c r="E1579" s="69" t="s">
        <v>16</v>
      </c>
      <c r="F1579" s="87">
        <v>5</v>
      </c>
      <c r="G1579" s="87">
        <v>6</v>
      </c>
      <c r="H1579" s="23">
        <v>7221.41</v>
      </c>
      <c r="I1579" s="23">
        <v>0</v>
      </c>
      <c r="J1579" s="23">
        <v>4246.84</v>
      </c>
      <c r="K1579" s="23">
        <f t="shared" si="182"/>
        <v>49861834.25</v>
      </c>
      <c r="L1579" s="23">
        <v>0</v>
      </c>
      <c r="M1579" s="23">
        <v>0</v>
      </c>
      <c r="N1579" s="23">
        <v>0</v>
      </c>
      <c r="O1579" s="23">
        <f>[1]Лист1!$D$1338</f>
        <v>49861834.25</v>
      </c>
      <c r="P1579" s="23">
        <f t="shared" si="183"/>
        <v>6904.722796517578</v>
      </c>
      <c r="Q1579" s="23">
        <v>9673</v>
      </c>
      <c r="R1579" s="23" t="s">
        <v>572</v>
      </c>
      <c r="S1579" s="74"/>
    </row>
    <row r="1580" spans="1:21" s="62" customFormat="1" ht="30" customHeight="1" x14ac:dyDescent="0.3">
      <c r="A1580" s="60">
        <v>1513</v>
      </c>
      <c r="B1580" s="142" t="s">
        <v>1664</v>
      </c>
      <c r="C1580" s="91">
        <v>1971</v>
      </c>
      <c r="D1580" s="131" t="s">
        <v>1934</v>
      </c>
      <c r="E1580" s="91" t="s">
        <v>16</v>
      </c>
      <c r="F1580" s="97">
        <v>5</v>
      </c>
      <c r="G1580" s="97">
        <v>4</v>
      </c>
      <c r="H1580" s="23">
        <v>4213.63</v>
      </c>
      <c r="I1580" s="23">
        <v>210</v>
      </c>
      <c r="J1580" s="23">
        <v>3166</v>
      </c>
      <c r="K1580" s="23">
        <f t="shared" ref="K1580:K1643" si="184">SUM(L1580:O1580)</f>
        <v>26590955.75</v>
      </c>
      <c r="L1580" s="23">
        <v>0</v>
      </c>
      <c r="M1580" s="23">
        <v>0</v>
      </c>
      <c r="N1580" s="23">
        <v>0</v>
      </c>
      <c r="O1580" s="23">
        <f>[1]Лист1!$D$2042</f>
        <v>26590955.75</v>
      </c>
      <c r="P1580" s="23">
        <f t="shared" si="183"/>
        <v>6310.7002157284805</v>
      </c>
      <c r="Q1580" s="23">
        <v>9673</v>
      </c>
      <c r="R1580" s="23" t="s">
        <v>571</v>
      </c>
      <c r="S1580" s="9"/>
      <c r="T1580" s="2"/>
      <c r="U1580" s="2"/>
    </row>
    <row r="1581" spans="1:21" s="62" customFormat="1" ht="30" customHeight="1" x14ac:dyDescent="0.3">
      <c r="A1581" s="60">
        <v>1514</v>
      </c>
      <c r="B1581" s="61" t="s">
        <v>1665</v>
      </c>
      <c r="C1581" s="131">
        <v>1973</v>
      </c>
      <c r="D1581" s="131" t="s">
        <v>1934</v>
      </c>
      <c r="E1581" s="91" t="s">
        <v>16</v>
      </c>
      <c r="F1581" s="97">
        <v>5</v>
      </c>
      <c r="G1581" s="97">
        <v>2</v>
      </c>
      <c r="H1581" s="23">
        <v>3072.97</v>
      </c>
      <c r="I1581" s="23">
        <v>62.1</v>
      </c>
      <c r="J1581" s="23">
        <v>1989.3</v>
      </c>
      <c r="K1581" s="23">
        <f t="shared" si="184"/>
        <v>24105707.25</v>
      </c>
      <c r="L1581" s="23">
        <v>0</v>
      </c>
      <c r="M1581" s="23">
        <v>0</v>
      </c>
      <c r="N1581" s="23">
        <v>0</v>
      </c>
      <c r="O1581" s="23">
        <f>[1]Лист1!$D$2043</f>
        <v>24105707.25</v>
      </c>
      <c r="P1581" s="23">
        <f t="shared" si="183"/>
        <v>7844.4329915358767</v>
      </c>
      <c r="Q1581" s="23">
        <v>9673</v>
      </c>
      <c r="R1581" s="23" t="s">
        <v>571</v>
      </c>
      <c r="S1581" s="9"/>
      <c r="T1581" s="2"/>
      <c r="U1581" s="2"/>
    </row>
    <row r="1582" spans="1:21" s="62" customFormat="1" ht="30" customHeight="1" x14ac:dyDescent="0.3">
      <c r="A1582" s="60">
        <v>1515</v>
      </c>
      <c r="B1582" s="61" t="s">
        <v>1341</v>
      </c>
      <c r="C1582" s="87">
        <v>1948</v>
      </c>
      <c r="D1582" s="131" t="s">
        <v>1934</v>
      </c>
      <c r="E1582" s="131" t="s">
        <v>16</v>
      </c>
      <c r="F1582" s="97">
        <v>2</v>
      </c>
      <c r="G1582" s="97">
        <v>2</v>
      </c>
      <c r="H1582" s="23">
        <v>1268.5</v>
      </c>
      <c r="I1582" s="23">
        <v>0</v>
      </c>
      <c r="J1582" s="23">
        <v>406.5</v>
      </c>
      <c r="K1582" s="23">
        <f t="shared" si="184"/>
        <v>8674862.5</v>
      </c>
      <c r="L1582" s="23">
        <v>0</v>
      </c>
      <c r="M1582" s="23">
        <v>0</v>
      </c>
      <c r="N1582" s="23">
        <v>0</v>
      </c>
      <c r="O1582" s="23">
        <f>[1]Лист1!$D$527</f>
        <v>8674862.5</v>
      </c>
      <c r="P1582" s="23">
        <f t="shared" si="183"/>
        <v>6838.6775719353564</v>
      </c>
      <c r="Q1582" s="23">
        <v>9673</v>
      </c>
      <c r="R1582" s="23" t="s">
        <v>573</v>
      </c>
      <c r="S1582" s="9"/>
      <c r="T1582" s="2"/>
      <c r="U1582" s="2"/>
    </row>
    <row r="1583" spans="1:21" ht="30" customHeight="1" x14ac:dyDescent="0.3">
      <c r="A1583" s="60">
        <v>1516</v>
      </c>
      <c r="B1583" s="61" t="s">
        <v>1342</v>
      </c>
      <c r="C1583" s="91">
        <v>1946</v>
      </c>
      <c r="D1583" s="131" t="s">
        <v>1934</v>
      </c>
      <c r="E1583" s="131" t="s">
        <v>16</v>
      </c>
      <c r="F1583" s="97">
        <v>2</v>
      </c>
      <c r="G1583" s="97">
        <v>1</v>
      </c>
      <c r="H1583" s="23">
        <v>250.4</v>
      </c>
      <c r="I1583" s="23">
        <v>0</v>
      </c>
      <c r="J1583" s="23">
        <v>250.4</v>
      </c>
      <c r="K1583" s="23">
        <f t="shared" si="184"/>
        <v>2270650</v>
      </c>
      <c r="L1583" s="23">
        <v>0</v>
      </c>
      <c r="M1583" s="23">
        <v>0</v>
      </c>
      <c r="N1583" s="23">
        <v>0</v>
      </c>
      <c r="O1583" s="23">
        <f>[1]Лист1!$D$528</f>
        <v>2270650</v>
      </c>
      <c r="P1583" s="23">
        <f t="shared" si="183"/>
        <v>9068.0910543130994</v>
      </c>
      <c r="Q1583" s="23">
        <v>9673</v>
      </c>
      <c r="R1583" s="23" t="s">
        <v>573</v>
      </c>
    </row>
    <row r="1584" spans="1:21" ht="30" customHeight="1" x14ac:dyDescent="0.3">
      <c r="A1584" s="60">
        <v>1517</v>
      </c>
      <c r="B1584" s="142" t="s">
        <v>1520</v>
      </c>
      <c r="C1584" s="91">
        <v>1962</v>
      </c>
      <c r="D1584" s="131" t="s">
        <v>1934</v>
      </c>
      <c r="E1584" s="91" t="s">
        <v>16</v>
      </c>
      <c r="F1584" s="97">
        <v>4</v>
      </c>
      <c r="G1584" s="97">
        <v>2</v>
      </c>
      <c r="H1584" s="23">
        <v>1738.03</v>
      </c>
      <c r="I1584" s="23">
        <v>32.5</v>
      </c>
      <c r="J1584" s="23">
        <v>752.16</v>
      </c>
      <c r="K1584" s="23">
        <f t="shared" si="184"/>
        <v>6921767.75</v>
      </c>
      <c r="L1584" s="23">
        <v>0</v>
      </c>
      <c r="M1584" s="23">
        <v>0</v>
      </c>
      <c r="N1584" s="23">
        <v>0</v>
      </c>
      <c r="O1584" s="23">
        <f>[1]Лист1!$D$1339</f>
        <v>6921767.75</v>
      </c>
      <c r="P1584" s="23">
        <f t="shared" si="183"/>
        <v>3982.5364061609985</v>
      </c>
      <c r="Q1584" s="23">
        <v>9673</v>
      </c>
      <c r="R1584" s="23" t="s">
        <v>572</v>
      </c>
      <c r="S1584" s="58"/>
      <c r="T1584" s="58"/>
      <c r="U1584" s="58"/>
    </row>
    <row r="1585" spans="1:21" ht="30" customHeight="1" x14ac:dyDescent="0.3">
      <c r="A1585" s="60">
        <v>1518</v>
      </c>
      <c r="B1585" s="142" t="s">
        <v>1343</v>
      </c>
      <c r="C1585" s="106">
        <v>1959</v>
      </c>
      <c r="D1585" s="131" t="s">
        <v>1934</v>
      </c>
      <c r="E1585" s="91" t="s">
        <v>16</v>
      </c>
      <c r="F1585" s="97">
        <v>2</v>
      </c>
      <c r="G1585" s="97">
        <v>1</v>
      </c>
      <c r="H1585" s="23">
        <v>518.70000000000005</v>
      </c>
      <c r="I1585" s="23">
        <v>0</v>
      </c>
      <c r="J1585" s="23">
        <v>289.2</v>
      </c>
      <c r="K1585" s="23">
        <f t="shared" si="184"/>
        <v>3373727.5</v>
      </c>
      <c r="L1585" s="23">
        <v>0</v>
      </c>
      <c r="M1585" s="23">
        <v>0</v>
      </c>
      <c r="N1585" s="23">
        <v>0</v>
      </c>
      <c r="O1585" s="23">
        <f>[1]Лист1!$D$529</f>
        <v>3373727.5</v>
      </c>
      <c r="P1585" s="23">
        <f t="shared" si="183"/>
        <v>6504.1979949874685</v>
      </c>
      <c r="Q1585" s="23">
        <v>9673</v>
      </c>
      <c r="R1585" s="23" t="s">
        <v>573</v>
      </c>
      <c r="S1585" s="58"/>
      <c r="T1585" s="58"/>
      <c r="U1585" s="58"/>
    </row>
    <row r="1586" spans="1:21" s="62" customFormat="1" ht="30" customHeight="1" x14ac:dyDescent="0.3">
      <c r="A1586" s="60">
        <v>1519</v>
      </c>
      <c r="B1586" s="61" t="s">
        <v>1666</v>
      </c>
      <c r="C1586" s="91">
        <v>1970</v>
      </c>
      <c r="D1586" s="131" t="s">
        <v>1934</v>
      </c>
      <c r="E1586" s="91" t="s">
        <v>16</v>
      </c>
      <c r="F1586" s="97">
        <v>5</v>
      </c>
      <c r="G1586" s="97">
        <v>6</v>
      </c>
      <c r="H1586" s="23">
        <v>6327.2</v>
      </c>
      <c r="I1586" s="23">
        <v>225</v>
      </c>
      <c r="J1586" s="23">
        <v>4433</v>
      </c>
      <c r="K1586" s="23">
        <f t="shared" si="184"/>
        <v>41982416</v>
      </c>
      <c r="L1586" s="23">
        <v>0</v>
      </c>
      <c r="M1586" s="23">
        <v>0</v>
      </c>
      <c r="N1586" s="23">
        <v>0</v>
      </c>
      <c r="O1586" s="23">
        <f>[1]Лист1!$D$2044</f>
        <v>41982416</v>
      </c>
      <c r="P1586" s="23">
        <f t="shared" si="183"/>
        <v>6635.2282210140347</v>
      </c>
      <c r="Q1586" s="23">
        <v>9673</v>
      </c>
      <c r="R1586" s="23" t="s">
        <v>571</v>
      </c>
      <c r="S1586" s="9"/>
      <c r="T1586" s="2"/>
      <c r="U1586" s="2"/>
    </row>
    <row r="1587" spans="1:21" s="62" customFormat="1" ht="30" customHeight="1" x14ac:dyDescent="0.3">
      <c r="A1587" s="60">
        <v>1520</v>
      </c>
      <c r="B1587" s="61" t="s">
        <v>1521</v>
      </c>
      <c r="C1587" s="91">
        <v>1968</v>
      </c>
      <c r="D1587" s="131" t="s">
        <v>1934</v>
      </c>
      <c r="E1587" s="91" t="s">
        <v>18</v>
      </c>
      <c r="F1587" s="97">
        <v>5</v>
      </c>
      <c r="G1587" s="97">
        <v>4</v>
      </c>
      <c r="H1587" s="23">
        <v>3599.78</v>
      </c>
      <c r="I1587" s="23">
        <v>0</v>
      </c>
      <c r="J1587" s="23">
        <v>2757.58</v>
      </c>
      <c r="K1587" s="23">
        <f t="shared" si="184"/>
        <v>23355576.5</v>
      </c>
      <c r="L1587" s="23">
        <v>0</v>
      </c>
      <c r="M1587" s="23">
        <v>0</v>
      </c>
      <c r="N1587" s="23">
        <v>0</v>
      </c>
      <c r="O1587" s="23">
        <f>[1]Лист1!$D$1340</f>
        <v>23355576.5</v>
      </c>
      <c r="P1587" s="23">
        <f t="shared" si="183"/>
        <v>6488.0566312385754</v>
      </c>
      <c r="Q1587" s="23">
        <v>9673</v>
      </c>
      <c r="R1587" s="23" t="s">
        <v>572</v>
      </c>
      <c r="S1587" s="9"/>
      <c r="T1587" s="2"/>
      <c r="U1587" s="2"/>
    </row>
    <row r="1588" spans="1:21" ht="30" customHeight="1" x14ac:dyDescent="0.3">
      <c r="A1588" s="60">
        <v>1521</v>
      </c>
      <c r="B1588" s="61" t="s">
        <v>1667</v>
      </c>
      <c r="C1588" s="91">
        <v>1969</v>
      </c>
      <c r="D1588" s="131" t="s">
        <v>1934</v>
      </c>
      <c r="E1588" s="131" t="s">
        <v>16</v>
      </c>
      <c r="F1588" s="97">
        <v>5</v>
      </c>
      <c r="G1588" s="97">
        <v>8</v>
      </c>
      <c r="H1588" s="23">
        <v>8365.2000000000007</v>
      </c>
      <c r="I1588" s="23">
        <v>357.2</v>
      </c>
      <c r="J1588" s="23">
        <v>5644.8</v>
      </c>
      <c r="K1588" s="23">
        <f t="shared" si="184"/>
        <v>56727068</v>
      </c>
      <c r="L1588" s="23">
        <v>0</v>
      </c>
      <c r="M1588" s="23">
        <v>0</v>
      </c>
      <c r="N1588" s="23">
        <v>0</v>
      </c>
      <c r="O1588" s="23">
        <f>[1]Лист1!$D$2045</f>
        <v>56727068</v>
      </c>
      <c r="P1588" s="23">
        <f t="shared" si="183"/>
        <v>6781.3164060632134</v>
      </c>
      <c r="Q1588" s="23">
        <v>9673</v>
      </c>
      <c r="R1588" s="23" t="s">
        <v>571</v>
      </c>
    </row>
    <row r="1589" spans="1:21" ht="30" customHeight="1" x14ac:dyDescent="0.3">
      <c r="A1589" s="60">
        <v>1522</v>
      </c>
      <c r="B1589" s="61" t="s">
        <v>1668</v>
      </c>
      <c r="C1589" s="91">
        <v>1971</v>
      </c>
      <c r="D1589" s="131" t="s">
        <v>1934</v>
      </c>
      <c r="E1589" s="91" t="s">
        <v>16</v>
      </c>
      <c r="F1589" s="97">
        <v>5</v>
      </c>
      <c r="G1589" s="97">
        <v>8</v>
      </c>
      <c r="H1589" s="23">
        <v>8425.4</v>
      </c>
      <c r="I1589" s="23">
        <v>248.7</v>
      </c>
      <c r="J1589" s="23">
        <v>5960.6</v>
      </c>
      <c r="K1589" s="23">
        <f t="shared" si="184"/>
        <v>57271369</v>
      </c>
      <c r="L1589" s="23">
        <v>0</v>
      </c>
      <c r="M1589" s="23">
        <v>0</v>
      </c>
      <c r="N1589" s="23">
        <v>0</v>
      </c>
      <c r="O1589" s="23">
        <f>[1]Лист1!$D$2046</f>
        <v>57271369</v>
      </c>
      <c r="P1589" s="23">
        <f t="shared" si="183"/>
        <v>6797.4658769910038</v>
      </c>
      <c r="Q1589" s="23">
        <v>9673</v>
      </c>
      <c r="R1589" s="23" t="s">
        <v>571</v>
      </c>
      <c r="S1589" s="58"/>
      <c r="T1589" s="58"/>
      <c r="U1589" s="58"/>
    </row>
    <row r="1590" spans="1:21" s="62" customFormat="1" ht="30" customHeight="1" x14ac:dyDescent="0.3">
      <c r="A1590" s="60">
        <v>1523</v>
      </c>
      <c r="B1590" s="61" t="s">
        <v>1669</v>
      </c>
      <c r="C1590" s="91">
        <v>1969</v>
      </c>
      <c r="D1590" s="131" t="s">
        <v>1934</v>
      </c>
      <c r="E1590" s="69" t="s">
        <v>16</v>
      </c>
      <c r="F1590" s="97">
        <v>5</v>
      </c>
      <c r="G1590" s="97">
        <v>4</v>
      </c>
      <c r="H1590" s="23">
        <v>4661.5</v>
      </c>
      <c r="I1590" s="23">
        <v>0</v>
      </c>
      <c r="J1590" s="23">
        <v>2505.02</v>
      </c>
      <c r="K1590" s="23">
        <f t="shared" si="184"/>
        <v>31028039.5</v>
      </c>
      <c r="L1590" s="23">
        <v>0</v>
      </c>
      <c r="M1590" s="23">
        <v>0</v>
      </c>
      <c r="N1590" s="23">
        <v>0</v>
      </c>
      <c r="O1590" s="23">
        <f>[1]Лист1!$D$2047</f>
        <v>31028039.5</v>
      </c>
      <c r="P1590" s="23">
        <f t="shared" si="183"/>
        <v>6656.2350101898528</v>
      </c>
      <c r="Q1590" s="23">
        <v>9673</v>
      </c>
      <c r="R1590" s="23" t="s">
        <v>571</v>
      </c>
      <c r="S1590" s="9"/>
      <c r="T1590" s="2"/>
      <c r="U1590" s="2"/>
    </row>
    <row r="1591" spans="1:21" s="62" customFormat="1" ht="30" customHeight="1" x14ac:dyDescent="0.3">
      <c r="A1591" s="60">
        <v>1524</v>
      </c>
      <c r="B1591" s="61" t="s">
        <v>299</v>
      </c>
      <c r="C1591" s="131">
        <v>1967</v>
      </c>
      <c r="D1591" s="131" t="s">
        <v>1934</v>
      </c>
      <c r="E1591" s="131" t="s">
        <v>18</v>
      </c>
      <c r="F1591" s="97">
        <v>5</v>
      </c>
      <c r="G1591" s="97">
        <v>4</v>
      </c>
      <c r="H1591" s="23">
        <v>2807.2</v>
      </c>
      <c r="I1591" s="23">
        <v>853.7</v>
      </c>
      <c r="J1591" s="23">
        <v>1727.34</v>
      </c>
      <c r="K1591" s="23">
        <f t="shared" si="184"/>
        <v>16369660</v>
      </c>
      <c r="L1591" s="23">
        <v>0</v>
      </c>
      <c r="M1591" s="23">
        <v>0</v>
      </c>
      <c r="N1591" s="23">
        <v>0</v>
      </c>
      <c r="O1591" s="23">
        <f>[1]Лист1!$D$1341</f>
        <v>16369660</v>
      </c>
      <c r="P1591" s="23">
        <f t="shared" si="183"/>
        <v>5831.3123396979199</v>
      </c>
      <c r="Q1591" s="23">
        <v>9673</v>
      </c>
      <c r="R1591" s="23" t="s">
        <v>572</v>
      </c>
      <c r="S1591" s="9"/>
      <c r="T1591" s="2"/>
      <c r="U1591" s="2"/>
    </row>
    <row r="1592" spans="1:21" s="62" customFormat="1" ht="30" customHeight="1" x14ac:dyDescent="0.3">
      <c r="A1592" s="60">
        <v>1525</v>
      </c>
      <c r="B1592" s="61" t="s">
        <v>300</v>
      </c>
      <c r="C1592" s="91">
        <v>1966</v>
      </c>
      <c r="D1592" s="131" t="s">
        <v>1934</v>
      </c>
      <c r="E1592" s="91" t="s">
        <v>18</v>
      </c>
      <c r="F1592" s="97">
        <v>5</v>
      </c>
      <c r="G1592" s="97">
        <v>3</v>
      </c>
      <c r="H1592" s="23">
        <v>3541.26</v>
      </c>
      <c r="I1592" s="23">
        <v>131.6</v>
      </c>
      <c r="J1592" s="23">
        <v>2488.66</v>
      </c>
      <c r="K1592" s="23">
        <f t="shared" si="184"/>
        <v>18875745.5</v>
      </c>
      <c r="L1592" s="23">
        <v>0</v>
      </c>
      <c r="M1592" s="23">
        <v>0</v>
      </c>
      <c r="N1592" s="23">
        <v>0</v>
      </c>
      <c r="O1592" s="23">
        <f>[1]Лист1!$D$1342</f>
        <v>18875745.5</v>
      </c>
      <c r="P1592" s="23">
        <f t="shared" si="183"/>
        <v>5330.2342951378887</v>
      </c>
      <c r="Q1592" s="23">
        <v>9673</v>
      </c>
      <c r="R1592" s="23" t="s">
        <v>572</v>
      </c>
      <c r="S1592" s="9"/>
      <c r="T1592" s="2"/>
      <c r="U1592" s="2"/>
    </row>
    <row r="1593" spans="1:21" ht="30" customHeight="1" x14ac:dyDescent="0.3">
      <c r="A1593" s="60">
        <v>1526</v>
      </c>
      <c r="B1593" s="61" t="s">
        <v>2179</v>
      </c>
      <c r="C1593" s="131">
        <v>1979</v>
      </c>
      <c r="D1593" s="131" t="s">
        <v>1934</v>
      </c>
      <c r="E1593" s="131" t="s">
        <v>18</v>
      </c>
      <c r="F1593" s="97">
        <v>9</v>
      </c>
      <c r="G1593" s="97">
        <v>2</v>
      </c>
      <c r="H1593" s="23">
        <v>5006.95</v>
      </c>
      <c r="I1593" s="23">
        <v>0</v>
      </c>
      <c r="J1593" s="23">
        <v>3715.15</v>
      </c>
      <c r="K1593" s="23">
        <f t="shared" si="184"/>
        <v>7200000</v>
      </c>
      <c r="L1593" s="23">
        <v>0</v>
      </c>
      <c r="M1593" s="23">
        <v>0</v>
      </c>
      <c r="N1593" s="23">
        <v>0</v>
      </c>
      <c r="O1593" s="23">
        <f>[1]Лист1!$D$2048</f>
        <v>7200000</v>
      </c>
      <c r="P1593" s="23">
        <f t="shared" si="183"/>
        <v>1438.0011783620769</v>
      </c>
      <c r="Q1593" s="23">
        <v>9673</v>
      </c>
      <c r="R1593" s="130" t="s">
        <v>571</v>
      </c>
    </row>
    <row r="1594" spans="1:21" ht="30" customHeight="1" x14ac:dyDescent="0.3">
      <c r="A1594" s="60">
        <v>1527</v>
      </c>
      <c r="B1594" s="61" t="s">
        <v>301</v>
      </c>
      <c r="C1594" s="131">
        <v>1964</v>
      </c>
      <c r="D1594" s="131" t="s">
        <v>1934</v>
      </c>
      <c r="E1594" s="131" t="s">
        <v>18</v>
      </c>
      <c r="F1594" s="97">
        <v>5</v>
      </c>
      <c r="G1594" s="97">
        <v>3</v>
      </c>
      <c r="H1594" s="23">
        <v>3359.62</v>
      </c>
      <c r="I1594" s="23">
        <v>0</v>
      </c>
      <c r="J1594" s="23">
        <v>2604.7199999999998</v>
      </c>
      <c r="K1594" s="23">
        <f t="shared" si="184"/>
        <v>2751134.48</v>
      </c>
      <c r="L1594" s="23">
        <v>0</v>
      </c>
      <c r="M1594" s="23">
        <v>0</v>
      </c>
      <c r="N1594" s="23">
        <v>0</v>
      </c>
      <c r="O1594" s="23">
        <f>[1]Лист1!$D$1343</f>
        <v>2751134.48</v>
      </c>
      <c r="P1594" s="23">
        <f t="shared" si="183"/>
        <v>818.88263553616184</v>
      </c>
      <c r="Q1594" s="23">
        <v>9673</v>
      </c>
      <c r="R1594" s="23" t="s">
        <v>572</v>
      </c>
    </row>
    <row r="1595" spans="1:21" ht="30" customHeight="1" x14ac:dyDescent="0.3">
      <c r="A1595" s="60">
        <v>1528</v>
      </c>
      <c r="B1595" s="61" t="s">
        <v>2180</v>
      </c>
      <c r="C1595" s="91">
        <v>1993</v>
      </c>
      <c r="D1595" s="131" t="s">
        <v>1934</v>
      </c>
      <c r="E1595" s="91" t="s">
        <v>18</v>
      </c>
      <c r="F1595" s="97">
        <v>9</v>
      </c>
      <c r="G1595" s="97">
        <v>4</v>
      </c>
      <c r="H1595" s="23">
        <v>12114.72</v>
      </c>
      <c r="I1595" s="23">
        <v>0</v>
      </c>
      <c r="J1595" s="23">
        <v>8239.7000000000007</v>
      </c>
      <c r="K1595" s="23">
        <f t="shared" si="184"/>
        <v>14200000</v>
      </c>
      <c r="L1595" s="23">
        <v>0</v>
      </c>
      <c r="M1595" s="23">
        <v>0</v>
      </c>
      <c r="N1595" s="23">
        <v>0</v>
      </c>
      <c r="O1595" s="23">
        <f>[1]Лист1!$D$1344</f>
        <v>14200000</v>
      </c>
      <c r="P1595" s="23">
        <f t="shared" si="183"/>
        <v>1172.1277916452052</v>
      </c>
      <c r="Q1595" s="23">
        <v>9673</v>
      </c>
      <c r="R1595" s="130" t="s">
        <v>572</v>
      </c>
      <c r="S1595" s="58"/>
      <c r="T1595" s="58"/>
      <c r="U1595" s="58"/>
    </row>
    <row r="1596" spans="1:21" ht="30" customHeight="1" x14ac:dyDescent="0.3">
      <c r="A1596" s="60">
        <v>1529</v>
      </c>
      <c r="B1596" s="61" t="s">
        <v>2013</v>
      </c>
      <c r="C1596" s="91">
        <v>1990</v>
      </c>
      <c r="D1596" s="131" t="s">
        <v>1934</v>
      </c>
      <c r="E1596" s="91" t="s">
        <v>16</v>
      </c>
      <c r="F1596" s="97">
        <v>10</v>
      </c>
      <c r="G1596" s="97">
        <v>3</v>
      </c>
      <c r="H1596" s="23">
        <v>9770.4</v>
      </c>
      <c r="I1596" s="23">
        <v>65.7</v>
      </c>
      <c r="J1596" s="23">
        <v>7026</v>
      </c>
      <c r="K1596" s="23">
        <f t="shared" si="184"/>
        <v>10700000</v>
      </c>
      <c r="L1596" s="23">
        <v>0</v>
      </c>
      <c r="M1596" s="23">
        <v>0</v>
      </c>
      <c r="N1596" s="23">
        <v>0</v>
      </c>
      <c r="O1596" s="23">
        <f>[1]Лист1!$D$530</f>
        <v>10700000</v>
      </c>
      <c r="P1596" s="23">
        <f t="shared" si="183"/>
        <v>1095.144518136412</v>
      </c>
      <c r="Q1596" s="23">
        <v>9673</v>
      </c>
      <c r="R1596" s="23" t="s">
        <v>573</v>
      </c>
      <c r="S1596" s="58"/>
      <c r="T1596" s="58"/>
      <c r="U1596" s="58"/>
    </row>
    <row r="1597" spans="1:21" s="62" customFormat="1" ht="30" customHeight="1" x14ac:dyDescent="0.3">
      <c r="A1597" s="60">
        <v>1530</v>
      </c>
      <c r="B1597" s="61" t="s">
        <v>1670</v>
      </c>
      <c r="C1597" s="91">
        <v>1972</v>
      </c>
      <c r="D1597" s="131" t="s">
        <v>1934</v>
      </c>
      <c r="E1597" s="91" t="s">
        <v>16</v>
      </c>
      <c r="F1597" s="97">
        <v>2</v>
      </c>
      <c r="G1597" s="97">
        <v>2</v>
      </c>
      <c r="H1597" s="23">
        <v>1315.13</v>
      </c>
      <c r="I1597" s="23">
        <v>0</v>
      </c>
      <c r="J1597" s="23">
        <v>774.4</v>
      </c>
      <c r="K1597" s="23">
        <f t="shared" si="184"/>
        <v>9741117.25</v>
      </c>
      <c r="L1597" s="23">
        <v>0</v>
      </c>
      <c r="M1597" s="23">
        <v>0</v>
      </c>
      <c r="N1597" s="23">
        <v>0</v>
      </c>
      <c r="O1597" s="23">
        <f>[1]Лист1!$D$2049</f>
        <v>9741117.25</v>
      </c>
      <c r="P1597" s="23">
        <f t="shared" si="183"/>
        <v>7406.961479093321</v>
      </c>
      <c r="Q1597" s="23">
        <v>9673</v>
      </c>
      <c r="R1597" s="23" t="s">
        <v>571</v>
      </c>
      <c r="S1597" s="9"/>
      <c r="T1597" s="2"/>
      <c r="U1597" s="2"/>
    </row>
    <row r="1598" spans="1:21" s="62" customFormat="1" ht="30" customHeight="1" x14ac:dyDescent="0.3">
      <c r="A1598" s="60">
        <v>1531</v>
      </c>
      <c r="B1598" s="61" t="s">
        <v>1671</v>
      </c>
      <c r="C1598" s="91">
        <v>1969</v>
      </c>
      <c r="D1598" s="131" t="s">
        <v>1934</v>
      </c>
      <c r="E1598" s="131" t="s">
        <v>16</v>
      </c>
      <c r="F1598" s="97">
        <v>2</v>
      </c>
      <c r="G1598" s="97">
        <v>2</v>
      </c>
      <c r="H1598" s="23">
        <v>1136.5</v>
      </c>
      <c r="I1598" s="23">
        <v>0</v>
      </c>
      <c r="J1598" s="23">
        <v>534.9</v>
      </c>
      <c r="K1598" s="23">
        <f t="shared" si="184"/>
        <v>6511282.5</v>
      </c>
      <c r="L1598" s="23">
        <v>0</v>
      </c>
      <c r="M1598" s="23">
        <v>0</v>
      </c>
      <c r="N1598" s="23">
        <v>0</v>
      </c>
      <c r="O1598" s="23">
        <f>[1]Лист1!$D$2050</f>
        <v>6511282.5</v>
      </c>
      <c r="P1598" s="23">
        <f t="shared" si="183"/>
        <v>5729.2410910690714</v>
      </c>
      <c r="Q1598" s="23">
        <v>9673</v>
      </c>
      <c r="R1598" s="23" t="s">
        <v>571</v>
      </c>
      <c r="S1598" s="9"/>
      <c r="T1598" s="2"/>
      <c r="U1598" s="2"/>
    </row>
    <row r="1599" spans="1:21" s="62" customFormat="1" ht="30" customHeight="1" x14ac:dyDescent="0.3">
      <c r="A1599" s="60">
        <v>1532</v>
      </c>
      <c r="B1599" s="61" t="s">
        <v>524</v>
      </c>
      <c r="C1599" s="131">
        <v>1956</v>
      </c>
      <c r="D1599" s="131" t="s">
        <v>1934</v>
      </c>
      <c r="E1599" s="131" t="s">
        <v>16</v>
      </c>
      <c r="F1599" s="97">
        <v>7</v>
      </c>
      <c r="G1599" s="97">
        <v>4</v>
      </c>
      <c r="H1599" s="23">
        <v>3694.97</v>
      </c>
      <c r="I1599" s="23">
        <v>0</v>
      </c>
      <c r="J1599" s="23">
        <v>2854.32</v>
      </c>
      <c r="K1599" s="23">
        <f t="shared" si="184"/>
        <v>14552757.250000002</v>
      </c>
      <c r="L1599" s="23">
        <v>0</v>
      </c>
      <c r="M1599" s="23">
        <v>0</v>
      </c>
      <c r="N1599" s="23">
        <v>0</v>
      </c>
      <c r="O1599" s="23">
        <f>[1]Лист1!$D$532</f>
        <v>14552757.250000002</v>
      </c>
      <c r="P1599" s="23">
        <f t="shared" si="183"/>
        <v>3938.531909596019</v>
      </c>
      <c r="Q1599" s="23">
        <v>9673</v>
      </c>
      <c r="R1599" s="23" t="s">
        <v>573</v>
      </c>
      <c r="S1599" s="9"/>
      <c r="T1599" s="2"/>
      <c r="U1599" s="2"/>
    </row>
    <row r="1600" spans="1:21" ht="30" customHeight="1" x14ac:dyDescent="0.3">
      <c r="A1600" s="60">
        <v>1533</v>
      </c>
      <c r="B1600" s="61" t="s">
        <v>1522</v>
      </c>
      <c r="C1600" s="87">
        <v>1963</v>
      </c>
      <c r="D1600" s="131" t="s">
        <v>1934</v>
      </c>
      <c r="E1600" s="131" t="s">
        <v>110</v>
      </c>
      <c r="F1600" s="97">
        <v>5</v>
      </c>
      <c r="G1600" s="97">
        <v>2</v>
      </c>
      <c r="H1600" s="23">
        <v>1722.4</v>
      </c>
      <c r="I1600" s="23">
        <v>0</v>
      </c>
      <c r="J1600" s="23">
        <v>1293.46</v>
      </c>
      <c r="K1600" s="23">
        <f t="shared" si="184"/>
        <v>6860420.0000000009</v>
      </c>
      <c r="L1600" s="23">
        <v>0</v>
      </c>
      <c r="M1600" s="23">
        <v>0</v>
      </c>
      <c r="N1600" s="23">
        <v>0</v>
      </c>
      <c r="O1600" s="23">
        <f>[1]Лист1!$D$1345</f>
        <v>6860420.0000000009</v>
      </c>
      <c r="P1600" s="23">
        <f t="shared" si="183"/>
        <v>3983.0585229911753</v>
      </c>
      <c r="Q1600" s="23">
        <v>9673</v>
      </c>
      <c r="R1600" s="23" t="s">
        <v>572</v>
      </c>
      <c r="S1600" s="58"/>
      <c r="T1600" s="58"/>
      <c r="U1600" s="58"/>
    </row>
    <row r="1601" spans="1:21" ht="30" customHeight="1" x14ac:dyDescent="0.3">
      <c r="A1601" s="60">
        <v>1534</v>
      </c>
      <c r="B1601" s="61" t="s">
        <v>1525</v>
      </c>
      <c r="C1601" s="131">
        <v>1962</v>
      </c>
      <c r="D1601" s="131" t="s">
        <v>1934</v>
      </c>
      <c r="E1601" s="131" t="s">
        <v>110</v>
      </c>
      <c r="F1601" s="97">
        <v>5</v>
      </c>
      <c r="G1601" s="97">
        <v>2</v>
      </c>
      <c r="H1601" s="23">
        <v>1888.5</v>
      </c>
      <c r="I1601" s="23">
        <v>0</v>
      </c>
      <c r="J1601" s="23">
        <v>1519.32</v>
      </c>
      <c r="K1601" s="23">
        <f t="shared" si="184"/>
        <v>9762962.5</v>
      </c>
      <c r="L1601" s="23">
        <v>0</v>
      </c>
      <c r="M1601" s="23">
        <v>0</v>
      </c>
      <c r="N1601" s="23">
        <v>0</v>
      </c>
      <c r="O1601" s="23">
        <f>[1]Лист1!$D$1350</f>
        <v>9762962.5</v>
      </c>
      <c r="P1601" s="23">
        <f t="shared" si="183"/>
        <v>5169.6915541435001</v>
      </c>
      <c r="Q1601" s="23">
        <v>9673</v>
      </c>
      <c r="R1601" s="23" t="s">
        <v>572</v>
      </c>
      <c r="S1601" s="58"/>
      <c r="T1601" s="58"/>
      <c r="U1601" s="58"/>
    </row>
    <row r="1602" spans="1:21" s="62" customFormat="1" ht="30" customHeight="1" x14ac:dyDescent="0.3">
      <c r="A1602" s="60">
        <v>1535</v>
      </c>
      <c r="B1602" s="61" t="s">
        <v>1344</v>
      </c>
      <c r="C1602" s="91">
        <v>1934</v>
      </c>
      <c r="D1602" s="131" t="s">
        <v>1934</v>
      </c>
      <c r="E1602" s="131" t="s">
        <v>16</v>
      </c>
      <c r="F1602" s="97">
        <v>3</v>
      </c>
      <c r="G1602" s="97">
        <v>4</v>
      </c>
      <c r="H1602" s="23">
        <v>1869.21</v>
      </c>
      <c r="I1602" s="23">
        <v>0</v>
      </c>
      <c r="J1602" s="23">
        <v>1126.3399999999999</v>
      </c>
      <c r="K1602" s="23">
        <f t="shared" si="184"/>
        <v>12312949.25</v>
      </c>
      <c r="L1602" s="23">
        <v>0</v>
      </c>
      <c r="M1602" s="23">
        <v>0</v>
      </c>
      <c r="N1602" s="23">
        <v>0</v>
      </c>
      <c r="O1602" s="23">
        <f>[1]Лист1!$D$531</f>
        <v>12312949.25</v>
      </c>
      <c r="P1602" s="23">
        <f t="shared" si="183"/>
        <v>6587.2476875257462</v>
      </c>
      <c r="Q1602" s="23">
        <v>9673</v>
      </c>
      <c r="R1602" s="23" t="s">
        <v>573</v>
      </c>
      <c r="S1602" s="9"/>
      <c r="T1602" s="2"/>
      <c r="U1602" s="2"/>
    </row>
    <row r="1603" spans="1:21" s="62" customFormat="1" ht="30" customHeight="1" x14ac:dyDescent="0.3">
      <c r="A1603" s="60">
        <v>1536</v>
      </c>
      <c r="B1603" s="61" t="s">
        <v>1523</v>
      </c>
      <c r="C1603" s="91">
        <v>1962</v>
      </c>
      <c r="D1603" s="131" t="s">
        <v>1934</v>
      </c>
      <c r="E1603" s="91" t="s">
        <v>18</v>
      </c>
      <c r="F1603" s="97">
        <v>5</v>
      </c>
      <c r="G1603" s="97">
        <v>3</v>
      </c>
      <c r="H1603" s="23">
        <v>3977.54</v>
      </c>
      <c r="I1603" s="23">
        <v>1100</v>
      </c>
      <c r="J1603" s="23">
        <v>2092.9</v>
      </c>
      <c r="K1603" s="23">
        <f t="shared" si="184"/>
        <v>15711844.499999998</v>
      </c>
      <c r="L1603" s="23">
        <v>0</v>
      </c>
      <c r="M1603" s="23">
        <v>0</v>
      </c>
      <c r="N1603" s="23">
        <v>0</v>
      </c>
      <c r="O1603" s="23">
        <f>[1]Лист1!$D$1346</f>
        <v>15711844.499999998</v>
      </c>
      <c r="P1603" s="23">
        <f t="shared" si="183"/>
        <v>3950.1411676563903</v>
      </c>
      <c r="Q1603" s="23">
        <v>9673</v>
      </c>
      <c r="R1603" s="23" t="s">
        <v>572</v>
      </c>
      <c r="S1603" s="9"/>
      <c r="T1603" s="2"/>
      <c r="U1603" s="2"/>
    </row>
    <row r="1604" spans="1:21" s="62" customFormat="1" ht="30" customHeight="1" x14ac:dyDescent="0.3">
      <c r="A1604" s="60">
        <v>1537</v>
      </c>
      <c r="B1604" s="61" t="s">
        <v>302</v>
      </c>
      <c r="C1604" s="91">
        <v>1964</v>
      </c>
      <c r="D1604" s="131" t="s">
        <v>1934</v>
      </c>
      <c r="E1604" s="91" t="s">
        <v>16</v>
      </c>
      <c r="F1604" s="97">
        <v>5</v>
      </c>
      <c r="G1604" s="97">
        <v>2</v>
      </c>
      <c r="H1604" s="23">
        <v>2631.1</v>
      </c>
      <c r="I1604" s="23">
        <v>383</v>
      </c>
      <c r="J1604" s="23">
        <v>1268.72</v>
      </c>
      <c r="K1604" s="23">
        <f t="shared" si="184"/>
        <v>15303367.499999998</v>
      </c>
      <c r="L1604" s="23">
        <v>0</v>
      </c>
      <c r="M1604" s="23">
        <v>0</v>
      </c>
      <c r="N1604" s="23">
        <v>0</v>
      </c>
      <c r="O1604" s="23">
        <f>[1]Лист1!$D$1347</f>
        <v>15303367.499999998</v>
      </c>
      <c r="P1604" s="23">
        <f t="shared" si="183"/>
        <v>5816.3382235566869</v>
      </c>
      <c r="Q1604" s="23">
        <v>9673</v>
      </c>
      <c r="R1604" s="23" t="s">
        <v>572</v>
      </c>
      <c r="S1604" s="9"/>
      <c r="T1604" s="2"/>
      <c r="U1604" s="2"/>
    </row>
    <row r="1605" spans="1:21" s="62" customFormat="1" ht="30" customHeight="1" x14ac:dyDescent="0.3">
      <c r="A1605" s="60">
        <v>1538</v>
      </c>
      <c r="B1605" s="61" t="s">
        <v>303</v>
      </c>
      <c r="C1605" s="91">
        <v>1962</v>
      </c>
      <c r="D1605" s="131" t="s">
        <v>1934</v>
      </c>
      <c r="E1605" s="91" t="s">
        <v>18</v>
      </c>
      <c r="F1605" s="97">
        <v>5</v>
      </c>
      <c r="G1605" s="97">
        <v>3</v>
      </c>
      <c r="H1605" s="23">
        <v>3985.04</v>
      </c>
      <c r="I1605" s="23">
        <v>452.58</v>
      </c>
      <c r="J1605" s="23">
        <v>2030.68</v>
      </c>
      <c r="K1605" s="23">
        <f t="shared" si="184"/>
        <v>20617582</v>
      </c>
      <c r="L1605" s="23">
        <v>0</v>
      </c>
      <c r="M1605" s="23">
        <v>0</v>
      </c>
      <c r="N1605" s="23">
        <v>0</v>
      </c>
      <c r="O1605" s="23">
        <f>[1]Лист1!$D$1348</f>
        <v>20617582</v>
      </c>
      <c r="P1605" s="23">
        <f t="shared" si="183"/>
        <v>5173.7453074498626</v>
      </c>
      <c r="Q1605" s="23">
        <v>9673</v>
      </c>
      <c r="R1605" s="23" t="s">
        <v>572</v>
      </c>
      <c r="S1605" s="9"/>
      <c r="T1605" s="2"/>
      <c r="U1605" s="2"/>
    </row>
    <row r="1606" spans="1:21" ht="30" customHeight="1" x14ac:dyDescent="0.3">
      <c r="A1606" s="60">
        <v>1539</v>
      </c>
      <c r="B1606" s="61" t="s">
        <v>1524</v>
      </c>
      <c r="C1606" s="91">
        <v>1968</v>
      </c>
      <c r="D1606" s="131" t="s">
        <v>1934</v>
      </c>
      <c r="E1606" s="131" t="s">
        <v>16</v>
      </c>
      <c r="F1606" s="97">
        <v>5</v>
      </c>
      <c r="G1606" s="97">
        <v>3</v>
      </c>
      <c r="H1606" s="23">
        <v>2415.1799999999998</v>
      </c>
      <c r="I1606" s="23">
        <v>0</v>
      </c>
      <c r="J1606" s="23">
        <v>2225.3000000000002</v>
      </c>
      <c r="K1606" s="23">
        <f t="shared" si="184"/>
        <v>21930281.5</v>
      </c>
      <c r="L1606" s="23">
        <v>0</v>
      </c>
      <c r="M1606" s="23">
        <v>0</v>
      </c>
      <c r="N1606" s="23">
        <v>0</v>
      </c>
      <c r="O1606" s="23">
        <f>[1]Лист1!$D$1349</f>
        <v>21930281.5</v>
      </c>
      <c r="P1606" s="23">
        <f t="shared" si="183"/>
        <v>9080.1851207777472</v>
      </c>
      <c r="Q1606" s="23">
        <v>9673</v>
      </c>
      <c r="R1606" s="23" t="s">
        <v>572</v>
      </c>
    </row>
    <row r="1607" spans="1:21" ht="30" customHeight="1" x14ac:dyDescent="0.3">
      <c r="A1607" s="60">
        <v>1540</v>
      </c>
      <c r="B1607" s="61" t="s">
        <v>520</v>
      </c>
      <c r="C1607" s="91">
        <v>1969</v>
      </c>
      <c r="D1607" s="131" t="s">
        <v>1934</v>
      </c>
      <c r="E1607" s="131" t="s">
        <v>16</v>
      </c>
      <c r="F1607" s="97">
        <v>9</v>
      </c>
      <c r="G1607" s="97">
        <v>1</v>
      </c>
      <c r="H1607" s="23">
        <v>2491.7199999999998</v>
      </c>
      <c r="I1607" s="23">
        <v>0</v>
      </c>
      <c r="J1607" s="23">
        <v>2491.7199999999998</v>
      </c>
      <c r="K1607" s="23">
        <f t="shared" si="184"/>
        <v>18718361</v>
      </c>
      <c r="L1607" s="23">
        <v>0</v>
      </c>
      <c r="M1607" s="23">
        <v>0</v>
      </c>
      <c r="N1607" s="23">
        <v>0</v>
      </c>
      <c r="O1607" s="23">
        <f>[1]Лист1!$D$2051</f>
        <v>18718361</v>
      </c>
      <c r="P1607" s="23">
        <f t="shared" si="183"/>
        <v>7512.2248888318118</v>
      </c>
      <c r="Q1607" s="23">
        <v>9673</v>
      </c>
      <c r="R1607" s="23" t="s">
        <v>571</v>
      </c>
    </row>
    <row r="1608" spans="1:21" ht="30" customHeight="1" x14ac:dyDescent="0.3">
      <c r="A1608" s="60">
        <v>1541</v>
      </c>
      <c r="B1608" s="61" t="s">
        <v>1672</v>
      </c>
      <c r="C1608" s="91">
        <v>1970</v>
      </c>
      <c r="D1608" s="131" t="s">
        <v>1934</v>
      </c>
      <c r="E1608" s="91" t="s">
        <v>16</v>
      </c>
      <c r="F1608" s="97">
        <v>9</v>
      </c>
      <c r="G1608" s="97">
        <v>1</v>
      </c>
      <c r="H1608" s="23">
        <v>2404</v>
      </c>
      <c r="I1608" s="23">
        <v>360.3</v>
      </c>
      <c r="J1608" s="23">
        <v>1135.4000000000001</v>
      </c>
      <c r="K1608" s="23">
        <f t="shared" si="184"/>
        <v>18374060</v>
      </c>
      <c r="L1608" s="23">
        <v>0</v>
      </c>
      <c r="M1608" s="23">
        <v>0</v>
      </c>
      <c r="N1608" s="23">
        <v>0</v>
      </c>
      <c r="O1608" s="23">
        <f>[1]Лист1!$D$2052</f>
        <v>18374060</v>
      </c>
      <c r="P1608" s="23">
        <f t="shared" si="183"/>
        <v>7643.1198003327791</v>
      </c>
      <c r="Q1608" s="23">
        <v>9673</v>
      </c>
      <c r="R1608" s="23" t="s">
        <v>571</v>
      </c>
      <c r="S1608" s="58"/>
      <c r="T1608" s="58"/>
      <c r="U1608" s="58"/>
    </row>
    <row r="1609" spans="1:21" s="62" customFormat="1" ht="30" customHeight="1" x14ac:dyDescent="0.3">
      <c r="A1609" s="60">
        <v>1542</v>
      </c>
      <c r="B1609" s="61" t="s">
        <v>1673</v>
      </c>
      <c r="C1609" s="91">
        <v>1969</v>
      </c>
      <c r="D1609" s="131" t="s">
        <v>1934</v>
      </c>
      <c r="E1609" s="131" t="s">
        <v>16</v>
      </c>
      <c r="F1609" s="97">
        <v>5</v>
      </c>
      <c r="G1609" s="97">
        <v>6</v>
      </c>
      <c r="H1609" s="23">
        <v>5740</v>
      </c>
      <c r="I1609" s="23">
        <v>226.1</v>
      </c>
      <c r="J1609" s="23">
        <v>4161.26</v>
      </c>
      <c r="K1609" s="23">
        <f t="shared" si="184"/>
        <v>37563660</v>
      </c>
      <c r="L1609" s="23">
        <v>0</v>
      </c>
      <c r="M1609" s="23">
        <v>0</v>
      </c>
      <c r="N1609" s="23">
        <v>0</v>
      </c>
      <c r="O1609" s="23">
        <f>[1]Лист1!$D$2053</f>
        <v>37563660</v>
      </c>
      <c r="P1609" s="23">
        <f t="shared" si="183"/>
        <v>6544.1916376306617</v>
      </c>
      <c r="Q1609" s="23">
        <v>9673</v>
      </c>
      <c r="R1609" s="23" t="s">
        <v>571</v>
      </c>
      <c r="S1609" s="9"/>
      <c r="T1609" s="2"/>
      <c r="U1609" s="2"/>
    </row>
    <row r="1610" spans="1:21" s="62" customFormat="1" ht="30" customHeight="1" x14ac:dyDescent="0.3">
      <c r="A1610" s="60">
        <v>1543</v>
      </c>
      <c r="B1610" s="61" t="s">
        <v>1674</v>
      </c>
      <c r="C1610" s="91">
        <v>1969</v>
      </c>
      <c r="D1610" s="131" t="s">
        <v>1934</v>
      </c>
      <c r="E1610" s="131" t="s">
        <v>16</v>
      </c>
      <c r="F1610" s="97">
        <v>5</v>
      </c>
      <c r="G1610" s="97">
        <v>4</v>
      </c>
      <c r="H1610" s="23">
        <v>5492</v>
      </c>
      <c r="I1610" s="23">
        <v>0</v>
      </c>
      <c r="J1610" s="23">
        <v>2237.4</v>
      </c>
      <c r="K1610" s="23">
        <f t="shared" si="184"/>
        <v>40493250</v>
      </c>
      <c r="L1610" s="23">
        <v>0</v>
      </c>
      <c r="M1610" s="23">
        <v>0</v>
      </c>
      <c r="N1610" s="23">
        <v>0</v>
      </c>
      <c r="O1610" s="23">
        <f>[1]Лист1!$D$2054</f>
        <v>40493250</v>
      </c>
      <c r="P1610" s="23">
        <f t="shared" si="183"/>
        <v>7373.1336489439182</v>
      </c>
      <c r="Q1610" s="23">
        <v>9673</v>
      </c>
      <c r="R1610" s="23" t="s">
        <v>571</v>
      </c>
      <c r="S1610" s="9"/>
      <c r="T1610" s="2"/>
      <c r="U1610" s="2"/>
    </row>
    <row r="1611" spans="1:21" s="62" customFormat="1" ht="30" customHeight="1" x14ac:dyDescent="0.3">
      <c r="A1611" s="60">
        <v>1544</v>
      </c>
      <c r="B1611" s="61" t="s">
        <v>1675</v>
      </c>
      <c r="C1611" s="91">
        <v>1972</v>
      </c>
      <c r="D1611" s="131" t="s">
        <v>1934</v>
      </c>
      <c r="E1611" s="131" t="s">
        <v>16</v>
      </c>
      <c r="F1611" s="97">
        <v>5</v>
      </c>
      <c r="G1611" s="97">
        <v>4</v>
      </c>
      <c r="H1611" s="23">
        <v>5428.35</v>
      </c>
      <c r="I1611" s="23">
        <v>0</v>
      </c>
      <c r="J1611" s="23">
        <v>2280.5</v>
      </c>
      <c r="K1611" s="23">
        <f t="shared" si="184"/>
        <v>39801673.75</v>
      </c>
      <c r="L1611" s="23">
        <v>0</v>
      </c>
      <c r="M1611" s="23">
        <v>0</v>
      </c>
      <c r="N1611" s="23">
        <v>0</v>
      </c>
      <c r="O1611" s="23">
        <f>[1]Лист1!$D$2055</f>
        <v>39801673.75</v>
      </c>
      <c r="P1611" s="23">
        <f t="shared" si="183"/>
        <v>7332.1863457588397</v>
      </c>
      <c r="Q1611" s="23">
        <v>9673</v>
      </c>
      <c r="R1611" s="23" t="s">
        <v>571</v>
      </c>
      <c r="S1611" s="9"/>
      <c r="T1611" s="2"/>
      <c r="U1611" s="2"/>
    </row>
    <row r="1612" spans="1:21" s="62" customFormat="1" ht="30" customHeight="1" x14ac:dyDescent="0.3">
      <c r="A1612" s="60">
        <v>1545</v>
      </c>
      <c r="B1612" s="61" t="s">
        <v>1345</v>
      </c>
      <c r="C1612" s="87">
        <v>1958</v>
      </c>
      <c r="D1612" s="131" t="s">
        <v>1934</v>
      </c>
      <c r="E1612" s="131" t="s">
        <v>16</v>
      </c>
      <c r="F1612" s="97">
        <v>2</v>
      </c>
      <c r="G1612" s="97">
        <v>1</v>
      </c>
      <c r="H1612" s="23">
        <v>520.39</v>
      </c>
      <c r="I1612" s="23">
        <v>150</v>
      </c>
      <c r="J1612" s="23">
        <v>406.1</v>
      </c>
      <c r="K1612" s="23">
        <f t="shared" si="184"/>
        <v>4280600.75</v>
      </c>
      <c r="L1612" s="23">
        <v>0</v>
      </c>
      <c r="M1612" s="23">
        <v>0</v>
      </c>
      <c r="N1612" s="23">
        <v>0</v>
      </c>
      <c r="O1612" s="23">
        <f>[1]Лист1!$D$533</f>
        <v>4280600.75</v>
      </c>
      <c r="P1612" s="23">
        <f t="shared" si="183"/>
        <v>8225.7552028286482</v>
      </c>
      <c r="Q1612" s="23">
        <v>9673</v>
      </c>
      <c r="R1612" s="23" t="s">
        <v>573</v>
      </c>
      <c r="S1612" s="9"/>
      <c r="T1612" s="2"/>
      <c r="U1612" s="2"/>
    </row>
    <row r="1613" spans="1:21" ht="30" customHeight="1" x14ac:dyDescent="0.3">
      <c r="A1613" s="60">
        <v>1546</v>
      </c>
      <c r="B1613" s="61" t="s">
        <v>2181</v>
      </c>
      <c r="C1613" s="91">
        <v>2004</v>
      </c>
      <c r="D1613" s="131" t="s">
        <v>1934</v>
      </c>
      <c r="E1613" s="131" t="s">
        <v>16</v>
      </c>
      <c r="F1613" s="97">
        <v>10</v>
      </c>
      <c r="G1613" s="97">
        <v>1</v>
      </c>
      <c r="H1613" s="23">
        <v>4819.6000000000004</v>
      </c>
      <c r="I1613" s="23">
        <v>179.7</v>
      </c>
      <c r="J1613" s="23">
        <v>3618.9</v>
      </c>
      <c r="K1613" s="23">
        <f t="shared" si="184"/>
        <v>3700000</v>
      </c>
      <c r="L1613" s="23">
        <v>0</v>
      </c>
      <c r="M1613" s="23">
        <v>0</v>
      </c>
      <c r="N1613" s="23">
        <v>0</v>
      </c>
      <c r="O1613" s="23">
        <f>[1]Лист1!$D$2056</f>
        <v>3700000</v>
      </c>
      <c r="P1613" s="23">
        <f>K1613/H1613</f>
        <v>767.69856419619884</v>
      </c>
      <c r="Q1613" s="23">
        <v>9673</v>
      </c>
      <c r="R1613" s="130" t="s">
        <v>571</v>
      </c>
    </row>
    <row r="1614" spans="1:21" ht="30" customHeight="1" x14ac:dyDescent="0.3">
      <c r="A1614" s="60">
        <v>1547</v>
      </c>
      <c r="B1614" s="61" t="s">
        <v>1676</v>
      </c>
      <c r="C1614" s="91">
        <v>1972</v>
      </c>
      <c r="D1614" s="131" t="s">
        <v>1934</v>
      </c>
      <c r="E1614" s="131" t="s">
        <v>16</v>
      </c>
      <c r="F1614" s="97">
        <v>5</v>
      </c>
      <c r="G1614" s="97">
        <v>4</v>
      </c>
      <c r="H1614" s="23">
        <v>4237.3999999999996</v>
      </c>
      <c r="I1614" s="23">
        <v>252.9</v>
      </c>
      <c r="J1614" s="23">
        <v>3177.9</v>
      </c>
      <c r="K1614" s="23">
        <f t="shared" si="184"/>
        <v>28315991</v>
      </c>
      <c r="L1614" s="23">
        <v>0</v>
      </c>
      <c r="M1614" s="23">
        <v>0</v>
      </c>
      <c r="N1614" s="23">
        <v>0</v>
      </c>
      <c r="O1614" s="23">
        <f>[1]Лист1!$D$2057</f>
        <v>28315991</v>
      </c>
      <c r="P1614" s="23">
        <f t="shared" si="183"/>
        <v>6682.3974607070377</v>
      </c>
      <c r="Q1614" s="23">
        <v>9673</v>
      </c>
      <c r="R1614" s="23" t="s">
        <v>571</v>
      </c>
    </row>
    <row r="1615" spans="1:21" ht="30" customHeight="1" x14ac:dyDescent="0.3">
      <c r="A1615" s="60">
        <v>1548</v>
      </c>
      <c r="B1615" s="61" t="s">
        <v>509</v>
      </c>
      <c r="C1615" s="91">
        <v>1972</v>
      </c>
      <c r="D1615" s="131" t="s">
        <v>1934</v>
      </c>
      <c r="E1615" s="131" t="s">
        <v>16</v>
      </c>
      <c r="F1615" s="87">
        <v>5</v>
      </c>
      <c r="G1615" s="87">
        <v>4</v>
      </c>
      <c r="H1615" s="23">
        <v>4321.6899999999996</v>
      </c>
      <c r="I1615" s="23">
        <v>0</v>
      </c>
      <c r="J1615" s="23">
        <v>3151.9</v>
      </c>
      <c r="K1615" s="23">
        <f t="shared" si="184"/>
        <v>25689933.25</v>
      </c>
      <c r="L1615" s="23">
        <v>0</v>
      </c>
      <c r="M1615" s="23">
        <v>0</v>
      </c>
      <c r="N1615" s="23">
        <v>0</v>
      </c>
      <c r="O1615" s="23">
        <f>[1]Лист1!$D$2058</f>
        <v>25689933.25</v>
      </c>
      <c r="P1615" s="23">
        <f t="shared" si="183"/>
        <v>5944.4183294035438</v>
      </c>
      <c r="Q1615" s="23">
        <v>9673</v>
      </c>
      <c r="R1615" s="23" t="s">
        <v>571</v>
      </c>
      <c r="S1615" s="74"/>
    </row>
    <row r="1616" spans="1:21" ht="30" customHeight="1" x14ac:dyDescent="0.3">
      <c r="A1616" s="60">
        <v>1549</v>
      </c>
      <c r="B1616" s="61" t="s">
        <v>1677</v>
      </c>
      <c r="C1616" s="91">
        <v>1973</v>
      </c>
      <c r="D1616" s="131" t="s">
        <v>1934</v>
      </c>
      <c r="E1616" s="91" t="s">
        <v>16</v>
      </c>
      <c r="F1616" s="97">
        <v>5</v>
      </c>
      <c r="G1616" s="97">
        <v>4</v>
      </c>
      <c r="H1616" s="23">
        <v>4367.5</v>
      </c>
      <c r="I1616" s="23">
        <v>42.1</v>
      </c>
      <c r="J1616" s="23">
        <v>3154.5</v>
      </c>
      <c r="K1616" s="23">
        <f t="shared" si="184"/>
        <v>30162089.5</v>
      </c>
      <c r="L1616" s="23">
        <v>0</v>
      </c>
      <c r="M1616" s="23">
        <v>0</v>
      </c>
      <c r="N1616" s="23">
        <v>0</v>
      </c>
      <c r="O1616" s="23">
        <f>[1]Лист1!$D$2059</f>
        <v>30162089.5</v>
      </c>
      <c r="P1616" s="23">
        <f t="shared" si="183"/>
        <v>6906.0307956496854</v>
      </c>
      <c r="Q1616" s="23">
        <v>9673</v>
      </c>
      <c r="R1616" s="23" t="s">
        <v>571</v>
      </c>
      <c r="S1616" s="58"/>
      <c r="T1616" s="58"/>
      <c r="U1616" s="58"/>
    </row>
    <row r="1617" spans="1:21" ht="30" customHeight="1" x14ac:dyDescent="0.3">
      <c r="A1617" s="60">
        <v>1550</v>
      </c>
      <c r="B1617" s="61" t="s">
        <v>1346</v>
      </c>
      <c r="C1617" s="87">
        <v>1959</v>
      </c>
      <c r="D1617" s="131" t="s">
        <v>1934</v>
      </c>
      <c r="E1617" s="131" t="s">
        <v>16</v>
      </c>
      <c r="F1617" s="97">
        <v>2</v>
      </c>
      <c r="G1617" s="97">
        <v>1</v>
      </c>
      <c r="H1617" s="23">
        <v>280.3</v>
      </c>
      <c r="I1617" s="23">
        <v>79.900000000000006</v>
      </c>
      <c r="J1617" s="23">
        <v>196.4</v>
      </c>
      <c r="K1617" s="23">
        <f t="shared" si="184"/>
        <v>2400497.5</v>
      </c>
      <c r="L1617" s="23">
        <v>0</v>
      </c>
      <c r="M1617" s="23">
        <v>0</v>
      </c>
      <c r="N1617" s="23">
        <v>0</v>
      </c>
      <c r="O1617" s="23">
        <f>[1]Лист1!$D$534</f>
        <v>2400497.5</v>
      </c>
      <c r="P1617" s="23">
        <f t="shared" si="183"/>
        <v>8564.0296111309308</v>
      </c>
      <c r="Q1617" s="23">
        <v>9673</v>
      </c>
      <c r="R1617" s="23" t="s">
        <v>573</v>
      </c>
    </row>
    <row r="1618" spans="1:21" s="62" customFormat="1" ht="30" customHeight="1" x14ac:dyDescent="0.3">
      <c r="A1618" s="60">
        <v>1551</v>
      </c>
      <c r="B1618" s="61" t="s">
        <v>1526</v>
      </c>
      <c r="C1618" s="87">
        <v>1961</v>
      </c>
      <c r="D1618" s="131" t="s">
        <v>1934</v>
      </c>
      <c r="E1618" s="131" t="s">
        <v>16</v>
      </c>
      <c r="F1618" s="97">
        <v>2</v>
      </c>
      <c r="G1618" s="97">
        <v>1</v>
      </c>
      <c r="H1618" s="23">
        <v>422.26</v>
      </c>
      <c r="I1618" s="23">
        <v>106.03</v>
      </c>
      <c r="J1618" s="23">
        <v>266.41000000000003</v>
      </c>
      <c r="K1618" s="23">
        <f t="shared" si="184"/>
        <v>2957690.5</v>
      </c>
      <c r="L1618" s="23">
        <v>0</v>
      </c>
      <c r="M1618" s="23">
        <v>0</v>
      </c>
      <c r="N1618" s="23">
        <v>0</v>
      </c>
      <c r="O1618" s="23">
        <f>[1]Лист1!$D$1351</f>
        <v>2957690.5</v>
      </c>
      <c r="P1618" s="23">
        <f t="shared" si="183"/>
        <v>7004.4297352342164</v>
      </c>
      <c r="Q1618" s="23">
        <v>9673</v>
      </c>
      <c r="R1618" s="23" t="s">
        <v>572</v>
      </c>
      <c r="S1618" s="9"/>
      <c r="T1618" s="2"/>
      <c r="U1618" s="2"/>
    </row>
    <row r="1619" spans="1:21" ht="30" customHeight="1" x14ac:dyDescent="0.3">
      <c r="A1619" s="60">
        <v>1552</v>
      </c>
      <c r="B1619" s="142" t="s">
        <v>470</v>
      </c>
      <c r="C1619" s="106">
        <v>1958</v>
      </c>
      <c r="D1619" s="131" t="s">
        <v>1934</v>
      </c>
      <c r="E1619" s="91" t="s">
        <v>16</v>
      </c>
      <c r="F1619" s="97">
        <v>2</v>
      </c>
      <c r="G1619" s="97">
        <v>2</v>
      </c>
      <c r="H1619" s="23">
        <v>548.21</v>
      </c>
      <c r="I1619" s="23">
        <v>0</v>
      </c>
      <c r="J1619" s="23">
        <v>281.91000000000003</v>
      </c>
      <c r="K1619" s="23">
        <f t="shared" si="184"/>
        <v>3677104.25</v>
      </c>
      <c r="L1619" s="23">
        <v>0</v>
      </c>
      <c r="M1619" s="23">
        <v>0</v>
      </c>
      <c r="N1619" s="23">
        <v>0</v>
      </c>
      <c r="O1619" s="23">
        <f>[1]Лист1!$D$535</f>
        <v>3677104.25</v>
      </c>
      <c r="P1619" s="23">
        <f t="shared" si="183"/>
        <v>6707.4738695025626</v>
      </c>
      <c r="Q1619" s="23">
        <v>9673</v>
      </c>
      <c r="R1619" s="23" t="s">
        <v>573</v>
      </c>
      <c r="S1619" s="58"/>
      <c r="T1619" s="58"/>
      <c r="U1619" s="58"/>
    </row>
    <row r="1620" spans="1:21" s="62" customFormat="1" ht="30" customHeight="1" x14ac:dyDescent="0.3">
      <c r="A1620" s="60">
        <v>1553</v>
      </c>
      <c r="B1620" s="142" t="s">
        <v>1347</v>
      </c>
      <c r="C1620" s="106">
        <v>1960</v>
      </c>
      <c r="D1620" s="131" t="s">
        <v>1934</v>
      </c>
      <c r="E1620" s="91" t="s">
        <v>16</v>
      </c>
      <c r="F1620" s="97">
        <v>2</v>
      </c>
      <c r="G1620" s="97">
        <v>2</v>
      </c>
      <c r="H1620" s="23">
        <v>557.59</v>
      </c>
      <c r="I1620" s="23">
        <v>0</v>
      </c>
      <c r="J1620" s="23">
        <v>288.19</v>
      </c>
      <c r="K1620" s="23">
        <f t="shared" si="184"/>
        <v>3713920.75</v>
      </c>
      <c r="L1620" s="23">
        <v>0</v>
      </c>
      <c r="M1620" s="23">
        <v>0</v>
      </c>
      <c r="N1620" s="23">
        <v>0</v>
      </c>
      <c r="O1620" s="23">
        <f>[1]Лист1!$D$536</f>
        <v>3713920.75</v>
      </c>
      <c r="P1620" s="23">
        <f t="shared" si="183"/>
        <v>6660.6659911404431</v>
      </c>
      <c r="Q1620" s="23">
        <v>9673</v>
      </c>
      <c r="R1620" s="23" t="s">
        <v>573</v>
      </c>
      <c r="S1620" s="9"/>
      <c r="T1620" s="2"/>
      <c r="U1620" s="2"/>
    </row>
    <row r="1621" spans="1:21" ht="30" customHeight="1" x14ac:dyDescent="0.3">
      <c r="A1621" s="145">
        <v>1554</v>
      </c>
      <c r="B1621" s="151" t="s">
        <v>1678</v>
      </c>
      <c r="C1621" s="189">
        <v>1983</v>
      </c>
      <c r="D1621" s="155" t="s">
        <v>1934</v>
      </c>
      <c r="E1621" s="153" t="s">
        <v>16</v>
      </c>
      <c r="F1621" s="147">
        <v>12</v>
      </c>
      <c r="G1621" s="147">
        <v>1</v>
      </c>
      <c r="H1621" s="149">
        <v>5450.6</v>
      </c>
      <c r="I1621" s="149">
        <v>666.1</v>
      </c>
      <c r="J1621" s="149">
        <v>3888.2</v>
      </c>
      <c r="K1621" s="23">
        <f t="shared" si="184"/>
        <v>7200000</v>
      </c>
      <c r="L1621" s="23">
        <v>0</v>
      </c>
      <c r="M1621" s="23">
        <v>0</v>
      </c>
      <c r="N1621" s="23">
        <v>0</v>
      </c>
      <c r="O1621" s="23">
        <f>[1]Лист1!$D$539</f>
        <v>7200000</v>
      </c>
      <c r="P1621" s="23">
        <f t="shared" si="183"/>
        <v>1320.9554911385901</v>
      </c>
      <c r="Q1621" s="23">
        <v>9673</v>
      </c>
      <c r="R1621" s="23" t="s">
        <v>573</v>
      </c>
      <c r="S1621" s="58"/>
      <c r="T1621" s="58"/>
      <c r="U1621" s="58"/>
    </row>
    <row r="1622" spans="1:21" s="62" customFormat="1" ht="30" customHeight="1" x14ac:dyDescent="0.3">
      <c r="A1622" s="146"/>
      <c r="B1622" s="152"/>
      <c r="C1622" s="190"/>
      <c r="D1622" s="156"/>
      <c r="E1622" s="154"/>
      <c r="F1622" s="148"/>
      <c r="G1622" s="148"/>
      <c r="H1622" s="150"/>
      <c r="I1622" s="150"/>
      <c r="J1622" s="150"/>
      <c r="K1622" s="23">
        <f t="shared" si="184"/>
        <v>33121705</v>
      </c>
      <c r="L1622" s="23">
        <v>0</v>
      </c>
      <c r="M1622" s="23">
        <v>0</v>
      </c>
      <c r="N1622" s="23">
        <v>0</v>
      </c>
      <c r="O1622" s="23">
        <f>[1]Лист1!$D$2060</f>
        <v>33121705</v>
      </c>
      <c r="P1622" s="23">
        <f>K1622/H1621</f>
        <v>6076.7080688364576</v>
      </c>
      <c r="Q1622" s="23">
        <v>9673</v>
      </c>
      <c r="R1622" s="23" t="s">
        <v>571</v>
      </c>
      <c r="S1622" s="9"/>
      <c r="T1622" s="2"/>
      <c r="U1622" s="2"/>
    </row>
    <row r="1623" spans="1:21" ht="30" customHeight="1" x14ac:dyDescent="0.3">
      <c r="A1623" s="60">
        <v>1555</v>
      </c>
      <c r="B1623" s="61" t="s">
        <v>2200</v>
      </c>
      <c r="C1623" s="91">
        <v>1989</v>
      </c>
      <c r="D1623" s="131" t="s">
        <v>1934</v>
      </c>
      <c r="E1623" s="91" t="s">
        <v>16</v>
      </c>
      <c r="F1623" s="97">
        <v>9</v>
      </c>
      <c r="G1623" s="97">
        <v>1</v>
      </c>
      <c r="H1623" s="23">
        <v>7557.6</v>
      </c>
      <c r="I1623" s="23">
        <v>87</v>
      </c>
      <c r="J1623" s="23">
        <v>4887.2</v>
      </c>
      <c r="K1623" s="23">
        <f t="shared" si="184"/>
        <v>3700000</v>
      </c>
      <c r="L1623" s="23">
        <v>0</v>
      </c>
      <c r="M1623" s="23">
        <v>0</v>
      </c>
      <c r="N1623" s="23">
        <v>0</v>
      </c>
      <c r="O1623" s="23">
        <f>[1]Лист1!$D$537</f>
        <v>3700000</v>
      </c>
      <c r="P1623" s="23">
        <f t="shared" si="183"/>
        <v>489.57340954800463</v>
      </c>
      <c r="Q1623" s="23">
        <v>9673</v>
      </c>
      <c r="R1623" s="23" t="s">
        <v>573</v>
      </c>
      <c r="S1623" s="58"/>
      <c r="T1623" s="58"/>
      <c r="U1623" s="58"/>
    </row>
    <row r="1624" spans="1:21" ht="30" customHeight="1" x14ac:dyDescent="0.3">
      <c r="A1624" s="60">
        <v>1556</v>
      </c>
      <c r="B1624" s="61" t="s">
        <v>2201</v>
      </c>
      <c r="C1624" s="91">
        <v>1981</v>
      </c>
      <c r="D1624" s="131" t="s">
        <v>1934</v>
      </c>
      <c r="E1624" s="91" t="s">
        <v>16</v>
      </c>
      <c r="F1624" s="97">
        <v>9</v>
      </c>
      <c r="G1624" s="97">
        <v>1</v>
      </c>
      <c r="H1624" s="23">
        <v>7399.3</v>
      </c>
      <c r="I1624" s="23">
        <v>167.7</v>
      </c>
      <c r="J1624" s="23">
        <v>4252.6000000000004</v>
      </c>
      <c r="K1624" s="23">
        <f t="shared" si="184"/>
        <v>3700000</v>
      </c>
      <c r="L1624" s="23">
        <v>0</v>
      </c>
      <c r="M1624" s="23">
        <v>0</v>
      </c>
      <c r="N1624" s="23">
        <v>0</v>
      </c>
      <c r="O1624" s="23">
        <f>[1]Лист1!$D$538</f>
        <v>3700000</v>
      </c>
      <c r="P1624" s="23">
        <f t="shared" si="183"/>
        <v>500.04730177178919</v>
      </c>
      <c r="Q1624" s="23">
        <v>9673</v>
      </c>
      <c r="R1624" s="23" t="s">
        <v>573</v>
      </c>
      <c r="S1624" s="58"/>
      <c r="T1624" s="58"/>
      <c r="U1624" s="58"/>
    </row>
    <row r="1625" spans="1:21" s="62" customFormat="1" ht="30" customHeight="1" x14ac:dyDescent="0.3">
      <c r="A1625" s="60">
        <v>1557</v>
      </c>
      <c r="B1625" s="61" t="s">
        <v>1679</v>
      </c>
      <c r="C1625" s="91">
        <v>1973</v>
      </c>
      <c r="D1625" s="131" t="s">
        <v>1934</v>
      </c>
      <c r="E1625" s="91" t="s">
        <v>16</v>
      </c>
      <c r="F1625" s="97">
        <v>2</v>
      </c>
      <c r="G1625" s="97">
        <v>2</v>
      </c>
      <c r="H1625" s="23">
        <v>1542.8</v>
      </c>
      <c r="I1625" s="23">
        <v>0</v>
      </c>
      <c r="J1625" s="23">
        <v>616.1</v>
      </c>
      <c r="K1625" s="23">
        <f t="shared" si="184"/>
        <v>16506390</v>
      </c>
      <c r="L1625" s="23">
        <v>0</v>
      </c>
      <c r="M1625" s="23">
        <v>0</v>
      </c>
      <c r="N1625" s="23">
        <v>0</v>
      </c>
      <c r="O1625" s="23">
        <f>[1]Лист1!$D$2061</f>
        <v>16506390</v>
      </c>
      <c r="P1625" s="23">
        <f t="shared" ref="P1625:P1691" si="185">K1625/H1625</f>
        <v>10698.982369717398</v>
      </c>
      <c r="Q1625" s="23">
        <v>9673</v>
      </c>
      <c r="R1625" s="23" t="s">
        <v>571</v>
      </c>
      <c r="S1625" s="9"/>
      <c r="T1625" s="2"/>
      <c r="U1625" s="2"/>
    </row>
    <row r="1626" spans="1:21" ht="30" customHeight="1" x14ac:dyDescent="0.3">
      <c r="A1626" s="60">
        <v>1558</v>
      </c>
      <c r="B1626" s="61" t="s">
        <v>1527</v>
      </c>
      <c r="C1626" s="106">
        <v>1961</v>
      </c>
      <c r="D1626" s="131" t="s">
        <v>1934</v>
      </c>
      <c r="E1626" s="91" t="s">
        <v>16</v>
      </c>
      <c r="F1626" s="97">
        <v>4</v>
      </c>
      <c r="G1626" s="97">
        <v>4</v>
      </c>
      <c r="H1626" s="23">
        <v>3628.5</v>
      </c>
      <c r="I1626" s="23">
        <v>0</v>
      </c>
      <c r="J1626" s="23">
        <v>2562.67</v>
      </c>
      <c r="K1626" s="23">
        <f t="shared" si="184"/>
        <v>21093662.5</v>
      </c>
      <c r="L1626" s="23">
        <v>0</v>
      </c>
      <c r="M1626" s="23">
        <v>0</v>
      </c>
      <c r="N1626" s="23">
        <v>0</v>
      </c>
      <c r="O1626" s="23">
        <f>[1]Лист1!$D$1360</f>
        <v>21093662.5</v>
      </c>
      <c r="P1626" s="23">
        <f t="shared" si="185"/>
        <v>5813.3285104037477</v>
      </c>
      <c r="Q1626" s="23">
        <v>9673</v>
      </c>
      <c r="R1626" s="23" t="s">
        <v>572</v>
      </c>
      <c r="S1626" s="58"/>
      <c r="T1626" s="58"/>
      <c r="U1626" s="58"/>
    </row>
    <row r="1627" spans="1:21" s="62" customFormat="1" ht="30" customHeight="1" x14ac:dyDescent="0.3">
      <c r="A1627" s="60">
        <v>1559</v>
      </c>
      <c r="B1627" s="61" t="s">
        <v>312</v>
      </c>
      <c r="C1627" s="91">
        <v>1962</v>
      </c>
      <c r="D1627" s="131" t="s">
        <v>1934</v>
      </c>
      <c r="E1627" s="91" t="s">
        <v>16</v>
      </c>
      <c r="F1627" s="97">
        <v>4</v>
      </c>
      <c r="G1627" s="97">
        <v>4</v>
      </c>
      <c r="H1627" s="23">
        <v>2781.48</v>
      </c>
      <c r="I1627" s="23">
        <v>0</v>
      </c>
      <c r="J1627" s="23">
        <v>2566.4499999999998</v>
      </c>
      <c r="K1627" s="23">
        <f t="shared" si="184"/>
        <v>17769109</v>
      </c>
      <c r="L1627" s="23">
        <v>0</v>
      </c>
      <c r="M1627" s="23">
        <v>0</v>
      </c>
      <c r="N1627" s="23">
        <v>0</v>
      </c>
      <c r="O1627" s="23">
        <f>[1]Лист1!$D$1361</f>
        <v>17769109</v>
      </c>
      <c r="P1627" s="23">
        <f t="shared" si="185"/>
        <v>6388.3648273580975</v>
      </c>
      <c r="Q1627" s="23">
        <v>9673</v>
      </c>
      <c r="R1627" s="23" t="s">
        <v>572</v>
      </c>
      <c r="S1627" s="9"/>
      <c r="T1627" s="2"/>
      <c r="U1627" s="2"/>
    </row>
    <row r="1628" spans="1:21" s="62" customFormat="1" ht="30" customHeight="1" x14ac:dyDescent="0.3">
      <c r="A1628" s="60">
        <v>1560</v>
      </c>
      <c r="B1628" s="61" t="s">
        <v>313</v>
      </c>
      <c r="C1628" s="91">
        <v>1963</v>
      </c>
      <c r="D1628" s="131" t="s">
        <v>1934</v>
      </c>
      <c r="E1628" s="131" t="s">
        <v>18</v>
      </c>
      <c r="F1628" s="97">
        <v>5</v>
      </c>
      <c r="G1628" s="97">
        <v>4</v>
      </c>
      <c r="H1628" s="23">
        <v>4724.43</v>
      </c>
      <c r="I1628" s="23">
        <v>0</v>
      </c>
      <c r="J1628" s="23">
        <v>3557.43</v>
      </c>
      <c r="K1628" s="23">
        <f t="shared" si="184"/>
        <v>11846901.710000001</v>
      </c>
      <c r="L1628" s="23">
        <v>0</v>
      </c>
      <c r="M1628" s="23">
        <v>0</v>
      </c>
      <c r="N1628" s="23">
        <v>0</v>
      </c>
      <c r="O1628" s="23">
        <f>[1]Лист1!$D$1363</f>
        <v>11846901.710000001</v>
      </c>
      <c r="P1628" s="23">
        <f t="shared" si="185"/>
        <v>2507.5832872960336</v>
      </c>
      <c r="Q1628" s="23">
        <v>9673</v>
      </c>
      <c r="R1628" s="23" t="s">
        <v>572</v>
      </c>
      <c r="S1628" s="9"/>
      <c r="T1628" s="2"/>
      <c r="U1628" s="2"/>
    </row>
    <row r="1629" spans="1:21" s="62" customFormat="1" ht="30" customHeight="1" x14ac:dyDescent="0.3">
      <c r="A1629" s="60">
        <v>1561</v>
      </c>
      <c r="B1629" s="61" t="s">
        <v>314</v>
      </c>
      <c r="C1629" s="91">
        <v>1963</v>
      </c>
      <c r="D1629" s="131" t="s">
        <v>1934</v>
      </c>
      <c r="E1629" s="131" t="s">
        <v>18</v>
      </c>
      <c r="F1629" s="97">
        <v>5</v>
      </c>
      <c r="G1629" s="97">
        <v>4</v>
      </c>
      <c r="H1629" s="23">
        <v>4731.9799999999996</v>
      </c>
      <c r="I1629" s="23">
        <v>0</v>
      </c>
      <c r="J1629" s="23">
        <v>3563.78</v>
      </c>
      <c r="K1629" s="23">
        <f t="shared" si="184"/>
        <v>11865754.059999999</v>
      </c>
      <c r="L1629" s="23">
        <v>0</v>
      </c>
      <c r="M1629" s="23">
        <v>0</v>
      </c>
      <c r="N1629" s="23">
        <v>0</v>
      </c>
      <c r="O1629" s="23">
        <f>[1]Лист1!$D$1364</f>
        <v>11865754.059999999</v>
      </c>
      <c r="P1629" s="23">
        <f t="shared" si="185"/>
        <v>2507.5664013795495</v>
      </c>
      <c r="Q1629" s="23">
        <v>9673</v>
      </c>
      <c r="R1629" s="23" t="s">
        <v>572</v>
      </c>
      <c r="S1629" s="9"/>
      <c r="T1629" s="2"/>
      <c r="U1629" s="2"/>
    </row>
    <row r="1630" spans="1:21" s="62" customFormat="1" ht="30" customHeight="1" x14ac:dyDescent="0.3">
      <c r="A1630" s="60">
        <v>1562</v>
      </c>
      <c r="B1630" s="61" t="s">
        <v>304</v>
      </c>
      <c r="C1630" s="91">
        <v>1962</v>
      </c>
      <c r="D1630" s="131" t="s">
        <v>1934</v>
      </c>
      <c r="E1630" s="91" t="s">
        <v>16</v>
      </c>
      <c r="F1630" s="103">
        <v>5</v>
      </c>
      <c r="G1630" s="103">
        <v>2</v>
      </c>
      <c r="H1630" s="23">
        <v>2081.0700000000002</v>
      </c>
      <c r="I1630" s="23">
        <v>72</v>
      </c>
      <c r="J1630" s="23">
        <v>1543.08</v>
      </c>
      <c r="K1630" s="23">
        <f t="shared" si="184"/>
        <v>13144499.75</v>
      </c>
      <c r="L1630" s="23">
        <v>0</v>
      </c>
      <c r="M1630" s="23">
        <v>0</v>
      </c>
      <c r="N1630" s="23">
        <v>0</v>
      </c>
      <c r="O1630" s="23">
        <f>[1]Лист1!$D$1352</f>
        <v>13144499.75</v>
      </c>
      <c r="P1630" s="23">
        <f t="shared" si="185"/>
        <v>6316.2218233889289</v>
      </c>
      <c r="Q1630" s="23">
        <v>9673</v>
      </c>
      <c r="R1630" s="23" t="s">
        <v>572</v>
      </c>
      <c r="S1630" s="9"/>
      <c r="T1630" s="2"/>
      <c r="U1630" s="2"/>
    </row>
    <row r="1631" spans="1:21" s="62" customFormat="1" ht="30" customHeight="1" x14ac:dyDescent="0.3">
      <c r="A1631" s="60">
        <v>1563</v>
      </c>
      <c r="B1631" s="61" t="s">
        <v>305</v>
      </c>
      <c r="C1631" s="91">
        <v>1962</v>
      </c>
      <c r="D1631" s="131" t="s">
        <v>1934</v>
      </c>
      <c r="E1631" s="91" t="s">
        <v>16</v>
      </c>
      <c r="F1631" s="103">
        <v>5</v>
      </c>
      <c r="G1631" s="103">
        <v>2</v>
      </c>
      <c r="H1631" s="23">
        <v>2083.4</v>
      </c>
      <c r="I1631" s="23">
        <v>72.400000000000006</v>
      </c>
      <c r="J1631" s="23">
        <v>1549.33</v>
      </c>
      <c r="K1631" s="23">
        <f t="shared" si="184"/>
        <v>13153645</v>
      </c>
      <c r="L1631" s="23">
        <v>0</v>
      </c>
      <c r="M1631" s="23">
        <v>0</v>
      </c>
      <c r="N1631" s="23">
        <v>0</v>
      </c>
      <c r="O1631" s="23">
        <f>[1]Лист1!$D$1353</f>
        <v>13153645</v>
      </c>
      <c r="P1631" s="23">
        <f t="shared" si="185"/>
        <v>6313.5475664778724</v>
      </c>
      <c r="Q1631" s="23">
        <v>9673</v>
      </c>
      <c r="R1631" s="23" t="s">
        <v>572</v>
      </c>
      <c r="S1631" s="9"/>
      <c r="T1631" s="2"/>
      <c r="U1631" s="2"/>
    </row>
    <row r="1632" spans="1:21" ht="30" customHeight="1" x14ac:dyDescent="0.3">
      <c r="A1632" s="60">
        <v>1564</v>
      </c>
      <c r="B1632" s="61" t="s">
        <v>306</v>
      </c>
      <c r="C1632" s="91">
        <v>1963</v>
      </c>
      <c r="D1632" s="131" t="s">
        <v>1934</v>
      </c>
      <c r="E1632" s="131" t="s">
        <v>18</v>
      </c>
      <c r="F1632" s="97">
        <v>5</v>
      </c>
      <c r="G1632" s="97">
        <v>4</v>
      </c>
      <c r="H1632" s="23">
        <v>4713.17</v>
      </c>
      <c r="I1632" s="23">
        <v>0</v>
      </c>
      <c r="J1632" s="23">
        <v>3552.17</v>
      </c>
      <c r="K1632" s="23">
        <f t="shared" si="184"/>
        <v>11818785.49</v>
      </c>
      <c r="L1632" s="23">
        <v>0</v>
      </c>
      <c r="M1632" s="23">
        <v>0</v>
      </c>
      <c r="N1632" s="23">
        <v>0</v>
      </c>
      <c r="O1632" s="23">
        <f>[1]Лист1!$D$1354</f>
        <v>11818785.49</v>
      </c>
      <c r="P1632" s="23">
        <f t="shared" si="185"/>
        <v>2507.6085713012685</v>
      </c>
      <c r="Q1632" s="23">
        <v>9673</v>
      </c>
      <c r="R1632" s="23" t="s">
        <v>572</v>
      </c>
    </row>
    <row r="1633" spans="1:21" ht="30" customHeight="1" x14ac:dyDescent="0.3">
      <c r="A1633" s="60">
        <v>1565</v>
      </c>
      <c r="B1633" s="61" t="s">
        <v>307</v>
      </c>
      <c r="C1633" s="91">
        <v>1963</v>
      </c>
      <c r="D1633" s="131" t="s">
        <v>1934</v>
      </c>
      <c r="E1633" s="131" t="s">
        <v>18</v>
      </c>
      <c r="F1633" s="97">
        <v>5</v>
      </c>
      <c r="G1633" s="97">
        <v>4</v>
      </c>
      <c r="H1633" s="23">
        <v>4715.45</v>
      </c>
      <c r="I1633" s="23">
        <v>0</v>
      </c>
      <c r="J1633" s="23">
        <v>3553.03</v>
      </c>
      <c r="K1633" s="23">
        <f t="shared" si="184"/>
        <v>11824478.649999999</v>
      </c>
      <c r="L1633" s="23">
        <v>0</v>
      </c>
      <c r="M1633" s="23">
        <v>0</v>
      </c>
      <c r="N1633" s="23">
        <v>0</v>
      </c>
      <c r="O1633" s="23">
        <f>[1]Лист1!$D$1355</f>
        <v>11824478.649999999</v>
      </c>
      <c r="P1633" s="23">
        <f t="shared" si="185"/>
        <v>2507.6034418772333</v>
      </c>
      <c r="Q1633" s="23">
        <v>9673</v>
      </c>
      <c r="R1633" s="23" t="s">
        <v>572</v>
      </c>
      <c r="S1633" s="58"/>
      <c r="T1633" s="58"/>
      <c r="U1633" s="58"/>
    </row>
    <row r="1634" spans="1:21" s="62" customFormat="1" ht="30" customHeight="1" x14ac:dyDescent="0.3">
      <c r="A1634" s="60">
        <v>1566</v>
      </c>
      <c r="B1634" s="61" t="s">
        <v>308</v>
      </c>
      <c r="C1634" s="91">
        <v>1966</v>
      </c>
      <c r="D1634" s="131" t="s">
        <v>1934</v>
      </c>
      <c r="E1634" s="91" t="s">
        <v>16</v>
      </c>
      <c r="F1634" s="97">
        <v>5</v>
      </c>
      <c r="G1634" s="97">
        <v>2</v>
      </c>
      <c r="H1634" s="23">
        <v>2098.7800000000002</v>
      </c>
      <c r="I1634" s="23">
        <v>78.400000000000006</v>
      </c>
      <c r="J1634" s="23">
        <v>1550.38</v>
      </c>
      <c r="K1634" s="23">
        <f t="shared" si="184"/>
        <v>13214011.5</v>
      </c>
      <c r="L1634" s="23">
        <v>0</v>
      </c>
      <c r="M1634" s="23">
        <v>0</v>
      </c>
      <c r="N1634" s="23">
        <v>0</v>
      </c>
      <c r="O1634" s="23">
        <f>[1]Лист1!$D$1356</f>
        <v>13214011.5</v>
      </c>
      <c r="P1634" s="23">
        <f t="shared" si="185"/>
        <v>6296.0441303995649</v>
      </c>
      <c r="Q1634" s="23">
        <v>9673</v>
      </c>
      <c r="R1634" s="23" t="s">
        <v>572</v>
      </c>
      <c r="S1634" s="9"/>
      <c r="T1634" s="2"/>
      <c r="U1634" s="2"/>
    </row>
    <row r="1635" spans="1:21" s="62" customFormat="1" ht="30" customHeight="1" x14ac:dyDescent="0.3">
      <c r="A1635" s="60">
        <v>1567</v>
      </c>
      <c r="B1635" s="61" t="s">
        <v>309</v>
      </c>
      <c r="C1635" s="91">
        <v>1964</v>
      </c>
      <c r="D1635" s="131" t="s">
        <v>1934</v>
      </c>
      <c r="E1635" s="91" t="s">
        <v>18</v>
      </c>
      <c r="F1635" s="97">
        <v>5</v>
      </c>
      <c r="G1635" s="97">
        <v>4</v>
      </c>
      <c r="H1635" s="23">
        <v>4697.22</v>
      </c>
      <c r="I1635" s="23">
        <v>0</v>
      </c>
      <c r="J1635" s="23">
        <v>3570.39</v>
      </c>
      <c r="K1635" s="23">
        <f t="shared" si="184"/>
        <v>16558174.340000002</v>
      </c>
      <c r="L1635" s="23">
        <v>0</v>
      </c>
      <c r="M1635" s="23">
        <v>0</v>
      </c>
      <c r="N1635" s="23">
        <v>0</v>
      </c>
      <c r="O1635" s="23">
        <f>[1]Лист1!$D$1357</f>
        <v>16558174.340000002</v>
      </c>
      <c r="P1635" s="23">
        <f t="shared" si="185"/>
        <v>3525.1008766887649</v>
      </c>
      <c r="Q1635" s="23">
        <v>9673</v>
      </c>
      <c r="R1635" s="23" t="s">
        <v>572</v>
      </c>
      <c r="S1635" s="9"/>
      <c r="T1635" s="2"/>
      <c r="U1635" s="2"/>
    </row>
    <row r="1636" spans="1:21" s="62" customFormat="1" ht="30" customHeight="1" x14ac:dyDescent="0.3">
      <c r="A1636" s="60">
        <v>1568</v>
      </c>
      <c r="B1636" s="61" t="s">
        <v>310</v>
      </c>
      <c r="C1636" s="91">
        <v>1965</v>
      </c>
      <c r="D1636" s="131" t="s">
        <v>1934</v>
      </c>
      <c r="E1636" s="91" t="s">
        <v>18</v>
      </c>
      <c r="F1636" s="103">
        <v>5</v>
      </c>
      <c r="G1636" s="103">
        <v>4</v>
      </c>
      <c r="H1636" s="23">
        <v>4712.22</v>
      </c>
      <c r="I1636" s="23">
        <v>0</v>
      </c>
      <c r="J1636" s="23">
        <v>3551.82</v>
      </c>
      <c r="K1636" s="23">
        <f t="shared" si="184"/>
        <v>27597863.5</v>
      </c>
      <c r="L1636" s="23">
        <v>0</v>
      </c>
      <c r="M1636" s="23">
        <v>0</v>
      </c>
      <c r="N1636" s="23">
        <v>0</v>
      </c>
      <c r="O1636" s="23">
        <f>[1]Лист1!$D$1358</f>
        <v>27597863.5</v>
      </c>
      <c r="P1636" s="23">
        <f t="shared" si="185"/>
        <v>5856.6585388627864</v>
      </c>
      <c r="Q1636" s="23">
        <v>9673</v>
      </c>
      <c r="R1636" s="23" t="s">
        <v>572</v>
      </c>
      <c r="S1636" s="9"/>
      <c r="T1636" s="2"/>
      <c r="U1636" s="2"/>
    </row>
    <row r="1637" spans="1:21" ht="30" customHeight="1" x14ac:dyDescent="0.3">
      <c r="A1637" s="60">
        <v>1569</v>
      </c>
      <c r="B1637" s="61" t="s">
        <v>311</v>
      </c>
      <c r="C1637" s="91">
        <v>1965</v>
      </c>
      <c r="D1637" s="131" t="s">
        <v>1934</v>
      </c>
      <c r="E1637" s="91" t="s">
        <v>18</v>
      </c>
      <c r="F1637" s="103">
        <v>5</v>
      </c>
      <c r="G1637" s="103">
        <v>4</v>
      </c>
      <c r="H1637" s="23">
        <v>4721.84</v>
      </c>
      <c r="I1637" s="23">
        <v>0</v>
      </c>
      <c r="J1637" s="23">
        <v>3557.48</v>
      </c>
      <c r="K1637" s="23">
        <f t="shared" si="184"/>
        <v>27635622</v>
      </c>
      <c r="L1637" s="23">
        <v>0</v>
      </c>
      <c r="M1637" s="23">
        <v>0</v>
      </c>
      <c r="N1637" s="23">
        <v>0</v>
      </c>
      <c r="O1637" s="23">
        <f>[1]Лист1!$D$1359</f>
        <v>27635622</v>
      </c>
      <c r="P1637" s="23">
        <f t="shared" si="185"/>
        <v>5852.7230909984246</v>
      </c>
      <c r="Q1637" s="23">
        <v>9673</v>
      </c>
      <c r="R1637" s="23" t="s">
        <v>572</v>
      </c>
    </row>
    <row r="1638" spans="1:21" s="62" customFormat="1" ht="30" customHeight="1" x14ac:dyDescent="0.3">
      <c r="A1638" s="60">
        <v>1570</v>
      </c>
      <c r="B1638" s="142" t="s">
        <v>1680</v>
      </c>
      <c r="C1638" s="91">
        <v>1973</v>
      </c>
      <c r="D1638" s="131" t="s">
        <v>1934</v>
      </c>
      <c r="E1638" s="91" t="s">
        <v>16</v>
      </c>
      <c r="F1638" s="97">
        <v>5</v>
      </c>
      <c r="G1638" s="97">
        <v>8</v>
      </c>
      <c r="H1638" s="23">
        <v>7545.95</v>
      </c>
      <c r="I1638" s="23">
        <v>111.6</v>
      </c>
      <c r="J1638" s="23">
        <v>6027.9</v>
      </c>
      <c r="K1638" s="23">
        <f t="shared" si="184"/>
        <v>54652917.75</v>
      </c>
      <c r="L1638" s="23">
        <v>0</v>
      </c>
      <c r="M1638" s="23">
        <v>0</v>
      </c>
      <c r="N1638" s="23">
        <v>0</v>
      </c>
      <c r="O1638" s="23">
        <f>[1]Лист1!$D$2062</f>
        <v>54652917.75</v>
      </c>
      <c r="P1638" s="23">
        <f t="shared" si="185"/>
        <v>7242.6822003856378</v>
      </c>
      <c r="Q1638" s="23">
        <v>9673</v>
      </c>
      <c r="R1638" s="23" t="s">
        <v>571</v>
      </c>
      <c r="S1638" s="9"/>
      <c r="T1638" s="2"/>
      <c r="U1638" s="2"/>
    </row>
    <row r="1639" spans="1:21" ht="30" customHeight="1" x14ac:dyDescent="0.3">
      <c r="A1639" s="60">
        <v>1571</v>
      </c>
      <c r="B1639" s="142" t="s">
        <v>1681</v>
      </c>
      <c r="C1639" s="91">
        <v>1970</v>
      </c>
      <c r="D1639" s="131" t="s">
        <v>1934</v>
      </c>
      <c r="E1639" s="91" t="s">
        <v>16</v>
      </c>
      <c r="F1639" s="97">
        <v>5</v>
      </c>
      <c r="G1639" s="97">
        <v>6</v>
      </c>
      <c r="H1639" s="23">
        <v>5155.6000000000004</v>
      </c>
      <c r="I1639" s="23">
        <v>0</v>
      </c>
      <c r="J1639" s="23">
        <v>4375.7</v>
      </c>
      <c r="K1639" s="23">
        <f t="shared" si="184"/>
        <v>37413694</v>
      </c>
      <c r="L1639" s="23">
        <v>0</v>
      </c>
      <c r="M1639" s="23">
        <v>0</v>
      </c>
      <c r="N1639" s="23">
        <v>0</v>
      </c>
      <c r="O1639" s="23">
        <f>[1]Лист1!$D$2063</f>
        <v>37413694</v>
      </c>
      <c r="P1639" s="23">
        <f t="shared" si="185"/>
        <v>7256.9039491038866</v>
      </c>
      <c r="Q1639" s="23">
        <v>9673</v>
      </c>
      <c r="R1639" s="23" t="s">
        <v>571</v>
      </c>
    </row>
    <row r="1640" spans="1:21" ht="30" customHeight="1" x14ac:dyDescent="0.3">
      <c r="A1640" s="60">
        <v>1572</v>
      </c>
      <c r="B1640" s="142" t="s">
        <v>1682</v>
      </c>
      <c r="C1640" s="91">
        <v>1970</v>
      </c>
      <c r="D1640" s="131" t="s">
        <v>1934</v>
      </c>
      <c r="E1640" s="91" t="s">
        <v>16</v>
      </c>
      <c r="F1640" s="97">
        <v>5</v>
      </c>
      <c r="G1640" s="97">
        <v>8</v>
      </c>
      <c r="H1640" s="23">
        <v>6888.4</v>
      </c>
      <c r="I1640" s="23">
        <v>0</v>
      </c>
      <c r="J1640" s="23">
        <v>5997.7</v>
      </c>
      <c r="K1640" s="23">
        <f t="shared" si="184"/>
        <v>52072034</v>
      </c>
      <c r="L1640" s="23">
        <v>0</v>
      </c>
      <c r="M1640" s="23">
        <v>0</v>
      </c>
      <c r="N1640" s="23">
        <v>0</v>
      </c>
      <c r="O1640" s="23">
        <f>[1]Лист1!$D$2064</f>
        <v>52072034</v>
      </c>
      <c r="P1640" s="23">
        <f t="shared" si="185"/>
        <v>7559.3801172986477</v>
      </c>
      <c r="Q1640" s="23">
        <v>9673</v>
      </c>
      <c r="R1640" s="23" t="s">
        <v>571</v>
      </c>
      <c r="S1640" s="58"/>
      <c r="T1640" s="58"/>
      <c r="U1640" s="58"/>
    </row>
    <row r="1641" spans="1:21" ht="30" customHeight="1" x14ac:dyDescent="0.3">
      <c r="A1641" s="60">
        <v>1573</v>
      </c>
      <c r="B1641" s="61" t="s">
        <v>2183</v>
      </c>
      <c r="C1641" s="91">
        <v>1991</v>
      </c>
      <c r="D1641" s="131" t="s">
        <v>1934</v>
      </c>
      <c r="E1641" s="91" t="s">
        <v>18</v>
      </c>
      <c r="F1641" s="97">
        <v>9</v>
      </c>
      <c r="G1641" s="97">
        <v>5</v>
      </c>
      <c r="H1641" s="23">
        <v>14479.5</v>
      </c>
      <c r="I1641" s="23">
        <v>14.5</v>
      </c>
      <c r="J1641" s="23">
        <v>10451.6</v>
      </c>
      <c r="K1641" s="23">
        <f t="shared" si="184"/>
        <v>17700000</v>
      </c>
      <c r="L1641" s="23">
        <v>0</v>
      </c>
      <c r="M1641" s="23">
        <v>0</v>
      </c>
      <c r="N1641" s="23">
        <v>0</v>
      </c>
      <c r="O1641" s="23">
        <f>[1]Лист1!$D$1362</f>
        <v>17700000</v>
      </c>
      <c r="P1641" s="23">
        <f t="shared" si="185"/>
        <v>1222.4179011706206</v>
      </c>
      <c r="Q1641" s="23">
        <v>9673</v>
      </c>
      <c r="R1641" s="130" t="s">
        <v>572</v>
      </c>
      <c r="S1641" s="58"/>
      <c r="T1641" s="58"/>
      <c r="U1641" s="58"/>
    </row>
    <row r="1642" spans="1:21" ht="30" customHeight="1" x14ac:dyDescent="0.3">
      <c r="A1642" s="60">
        <v>1574</v>
      </c>
      <c r="B1642" s="61" t="s">
        <v>2015</v>
      </c>
      <c r="C1642" s="91">
        <v>1985</v>
      </c>
      <c r="D1642" s="131" t="s">
        <v>1934</v>
      </c>
      <c r="E1642" s="91" t="s">
        <v>16</v>
      </c>
      <c r="F1642" s="97">
        <v>12</v>
      </c>
      <c r="G1642" s="97">
        <v>1</v>
      </c>
      <c r="H1642" s="23">
        <v>6114.1</v>
      </c>
      <c r="I1642" s="23">
        <v>1674.5</v>
      </c>
      <c r="J1642" s="23">
        <v>3825.3</v>
      </c>
      <c r="K1642" s="23">
        <f t="shared" si="184"/>
        <v>7200000</v>
      </c>
      <c r="L1642" s="23">
        <v>0</v>
      </c>
      <c r="M1642" s="23">
        <v>0</v>
      </c>
      <c r="N1642" s="23">
        <v>0</v>
      </c>
      <c r="O1642" s="23">
        <f>[1]Лист1!$D$541</f>
        <v>7200000</v>
      </c>
      <c r="P1642" s="23">
        <f t="shared" si="185"/>
        <v>1177.6058618602901</v>
      </c>
      <c r="Q1642" s="23">
        <v>9673</v>
      </c>
      <c r="R1642" s="23" t="s">
        <v>573</v>
      </c>
      <c r="S1642" s="58"/>
      <c r="T1642" s="58"/>
      <c r="U1642" s="58"/>
    </row>
    <row r="1643" spans="1:21" ht="30" customHeight="1" x14ac:dyDescent="0.3">
      <c r="A1643" s="60">
        <v>1575</v>
      </c>
      <c r="B1643" s="142" t="s">
        <v>2033</v>
      </c>
      <c r="C1643" s="91">
        <v>1976</v>
      </c>
      <c r="D1643" s="131" t="s">
        <v>1934</v>
      </c>
      <c r="E1643" s="91" t="s">
        <v>18</v>
      </c>
      <c r="F1643" s="97">
        <v>9</v>
      </c>
      <c r="G1643" s="97">
        <v>4</v>
      </c>
      <c r="H1643" s="23">
        <v>10556.8</v>
      </c>
      <c r="I1643" s="23">
        <v>1664</v>
      </c>
      <c r="J1643" s="23">
        <v>8254.7999999999993</v>
      </c>
      <c r="K1643" s="23">
        <f t="shared" si="184"/>
        <v>5991728</v>
      </c>
      <c r="L1643" s="23">
        <v>0</v>
      </c>
      <c r="M1643" s="23">
        <v>0</v>
      </c>
      <c r="N1643" s="23">
        <v>0</v>
      </c>
      <c r="O1643" s="23">
        <f>[1]Лист1!$D$2065</f>
        <v>5991728</v>
      </c>
      <c r="P1643" s="23">
        <f t="shared" si="185"/>
        <v>567.57047590178843</v>
      </c>
      <c r="Q1643" s="23">
        <v>9673</v>
      </c>
      <c r="R1643" s="23" t="s">
        <v>571</v>
      </c>
      <c r="S1643" s="58"/>
      <c r="T1643" s="58"/>
      <c r="U1643" s="58"/>
    </row>
    <row r="1644" spans="1:21" ht="30" customHeight="1" x14ac:dyDescent="0.3">
      <c r="A1644" s="60">
        <v>1576</v>
      </c>
      <c r="B1644" s="61" t="s">
        <v>2016</v>
      </c>
      <c r="C1644" s="91">
        <v>1985</v>
      </c>
      <c r="D1644" s="131" t="s">
        <v>1934</v>
      </c>
      <c r="E1644" s="91" t="s">
        <v>16</v>
      </c>
      <c r="F1644" s="97">
        <v>12</v>
      </c>
      <c r="G1644" s="97">
        <v>1</v>
      </c>
      <c r="H1644" s="23">
        <v>6136.8</v>
      </c>
      <c r="I1644" s="23">
        <v>741.3</v>
      </c>
      <c r="J1644" s="23">
        <v>3826.55</v>
      </c>
      <c r="K1644" s="23">
        <f t="shared" ref="K1644:K1707" si="186">SUM(L1644:O1644)</f>
        <v>7200000</v>
      </c>
      <c r="L1644" s="23">
        <v>0</v>
      </c>
      <c r="M1644" s="23">
        <v>0</v>
      </c>
      <c r="N1644" s="23">
        <v>0</v>
      </c>
      <c r="O1644" s="23">
        <f>[1]Лист1!$D$542</f>
        <v>7200000</v>
      </c>
      <c r="P1644" s="23">
        <f t="shared" si="185"/>
        <v>1173.2499022291747</v>
      </c>
      <c r="Q1644" s="23">
        <v>9673</v>
      </c>
      <c r="R1644" s="23" t="s">
        <v>573</v>
      </c>
      <c r="S1644" s="58"/>
      <c r="T1644" s="58"/>
      <c r="U1644" s="58"/>
    </row>
    <row r="1645" spans="1:21" ht="30" customHeight="1" x14ac:dyDescent="0.3">
      <c r="A1645" s="60">
        <v>1577</v>
      </c>
      <c r="B1645" s="61" t="s">
        <v>2017</v>
      </c>
      <c r="C1645" s="91">
        <v>1987</v>
      </c>
      <c r="D1645" s="131" t="s">
        <v>1934</v>
      </c>
      <c r="E1645" s="91" t="s">
        <v>16</v>
      </c>
      <c r="F1645" s="97">
        <v>12</v>
      </c>
      <c r="G1645" s="97">
        <v>1</v>
      </c>
      <c r="H1645" s="23">
        <v>5584</v>
      </c>
      <c r="I1645" s="23">
        <v>0</v>
      </c>
      <c r="J1645" s="23">
        <v>3888.9</v>
      </c>
      <c r="K1645" s="23">
        <f t="shared" si="186"/>
        <v>7200000</v>
      </c>
      <c r="L1645" s="23">
        <v>0</v>
      </c>
      <c r="M1645" s="23">
        <v>0</v>
      </c>
      <c r="N1645" s="23">
        <v>0</v>
      </c>
      <c r="O1645" s="23">
        <f>[1]Лист1!$D$543</f>
        <v>7200000</v>
      </c>
      <c r="P1645" s="23">
        <f t="shared" si="185"/>
        <v>1289.3982808022922</v>
      </c>
      <c r="Q1645" s="23">
        <v>9673</v>
      </c>
      <c r="R1645" s="23" t="s">
        <v>573</v>
      </c>
      <c r="S1645" s="58"/>
      <c r="T1645" s="58"/>
      <c r="U1645" s="58"/>
    </row>
    <row r="1646" spans="1:21" ht="30" customHeight="1" x14ac:dyDescent="0.3">
      <c r="A1646" s="60">
        <v>1578</v>
      </c>
      <c r="B1646" s="61" t="s">
        <v>2018</v>
      </c>
      <c r="C1646" s="91">
        <v>1988</v>
      </c>
      <c r="D1646" s="131" t="s">
        <v>1934</v>
      </c>
      <c r="E1646" s="91" t="s">
        <v>16</v>
      </c>
      <c r="F1646" s="97">
        <v>12</v>
      </c>
      <c r="G1646" s="97">
        <v>1</v>
      </c>
      <c r="H1646" s="23">
        <v>6039.9</v>
      </c>
      <c r="I1646" s="23">
        <v>0</v>
      </c>
      <c r="J1646" s="23">
        <v>3896.2</v>
      </c>
      <c r="K1646" s="23">
        <f t="shared" si="186"/>
        <v>7200000</v>
      </c>
      <c r="L1646" s="23">
        <v>0</v>
      </c>
      <c r="M1646" s="23">
        <v>0</v>
      </c>
      <c r="N1646" s="23">
        <v>0</v>
      </c>
      <c r="O1646" s="23">
        <f>[1]Лист1!$D$544</f>
        <v>7200000</v>
      </c>
      <c r="P1646" s="23">
        <f t="shared" si="185"/>
        <v>1192.0727164357027</v>
      </c>
      <c r="Q1646" s="23">
        <v>9673</v>
      </c>
      <c r="R1646" s="23" t="s">
        <v>573</v>
      </c>
      <c r="S1646" s="58"/>
      <c r="T1646" s="58"/>
      <c r="U1646" s="58"/>
    </row>
    <row r="1647" spans="1:21" ht="30" customHeight="1" x14ac:dyDescent="0.3">
      <c r="A1647" s="60">
        <v>1579</v>
      </c>
      <c r="B1647" s="61" t="s">
        <v>2014</v>
      </c>
      <c r="C1647" s="91">
        <v>1991</v>
      </c>
      <c r="D1647" s="131" t="s">
        <v>1934</v>
      </c>
      <c r="E1647" s="91" t="s">
        <v>16</v>
      </c>
      <c r="F1647" s="97">
        <v>9</v>
      </c>
      <c r="G1647" s="97">
        <v>2</v>
      </c>
      <c r="H1647" s="23">
        <v>8491.2999999999993</v>
      </c>
      <c r="I1647" s="23">
        <v>0</v>
      </c>
      <c r="J1647" s="23">
        <v>8128.8</v>
      </c>
      <c r="K1647" s="23">
        <f t="shared" si="186"/>
        <v>14200000</v>
      </c>
      <c r="L1647" s="23">
        <v>0</v>
      </c>
      <c r="M1647" s="23">
        <v>0</v>
      </c>
      <c r="N1647" s="23">
        <v>0</v>
      </c>
      <c r="O1647" s="23">
        <f>[1]Лист1!$D$540</f>
        <v>14200000</v>
      </c>
      <c r="P1647" s="23">
        <f t="shared" si="185"/>
        <v>1672.2998834100788</v>
      </c>
      <c r="Q1647" s="23">
        <v>9673</v>
      </c>
      <c r="R1647" s="23" t="s">
        <v>573</v>
      </c>
      <c r="S1647" s="58"/>
      <c r="T1647" s="58"/>
      <c r="U1647" s="58"/>
    </row>
    <row r="1648" spans="1:21" ht="30" customHeight="1" x14ac:dyDescent="0.3">
      <c r="A1648" s="60">
        <v>1580</v>
      </c>
      <c r="B1648" s="61" t="s">
        <v>2202</v>
      </c>
      <c r="C1648" s="91">
        <v>2003</v>
      </c>
      <c r="D1648" s="131" t="s">
        <v>1934</v>
      </c>
      <c r="E1648" s="131" t="s">
        <v>18</v>
      </c>
      <c r="F1648" s="97">
        <v>10</v>
      </c>
      <c r="G1648" s="97">
        <v>2</v>
      </c>
      <c r="H1648" s="23">
        <v>6242.6</v>
      </c>
      <c r="I1648" s="23">
        <v>46.8</v>
      </c>
      <c r="J1648" s="23">
        <v>5201.8</v>
      </c>
      <c r="K1648" s="23">
        <f t="shared" si="186"/>
        <v>7200000</v>
      </c>
      <c r="L1648" s="23">
        <v>0</v>
      </c>
      <c r="M1648" s="23">
        <v>0</v>
      </c>
      <c r="N1648" s="23">
        <v>0</v>
      </c>
      <c r="O1648" s="23">
        <f>[1]Лист1!$D$2066</f>
        <v>7200000</v>
      </c>
      <c r="P1648" s="23">
        <f t="shared" ref="P1648:P1650" si="187">K1648/H1648</f>
        <v>1153.3655848524652</v>
      </c>
      <c r="Q1648" s="23">
        <v>9673</v>
      </c>
      <c r="R1648" s="130" t="s">
        <v>571</v>
      </c>
    </row>
    <row r="1649" spans="1:21" ht="30" customHeight="1" x14ac:dyDescent="0.3">
      <c r="A1649" s="60">
        <v>1581</v>
      </c>
      <c r="B1649" s="61" t="s">
        <v>2203</v>
      </c>
      <c r="C1649" s="91">
        <v>2004</v>
      </c>
      <c r="D1649" s="131" t="s">
        <v>1934</v>
      </c>
      <c r="E1649" s="131" t="s">
        <v>18</v>
      </c>
      <c r="F1649" s="97">
        <v>10</v>
      </c>
      <c r="G1649" s="97">
        <v>2</v>
      </c>
      <c r="H1649" s="23">
        <v>6256.8</v>
      </c>
      <c r="I1649" s="23">
        <v>0</v>
      </c>
      <c r="J1649" s="23">
        <v>5287.4</v>
      </c>
      <c r="K1649" s="23">
        <f t="shared" si="186"/>
        <v>7200000</v>
      </c>
      <c r="L1649" s="23">
        <v>0</v>
      </c>
      <c r="M1649" s="23">
        <v>0</v>
      </c>
      <c r="N1649" s="23">
        <v>0</v>
      </c>
      <c r="O1649" s="23">
        <f>[1]Лист1!$D$2067</f>
        <v>7200000</v>
      </c>
      <c r="P1649" s="23">
        <f t="shared" si="187"/>
        <v>1150.7479861910242</v>
      </c>
      <c r="Q1649" s="23">
        <v>9673</v>
      </c>
      <c r="R1649" s="130" t="s">
        <v>571</v>
      </c>
    </row>
    <row r="1650" spans="1:21" ht="30" customHeight="1" x14ac:dyDescent="0.3">
      <c r="A1650" s="60">
        <v>1582</v>
      </c>
      <c r="B1650" s="61" t="s">
        <v>2182</v>
      </c>
      <c r="C1650" s="91">
        <v>2003</v>
      </c>
      <c r="D1650" s="131" t="s">
        <v>1934</v>
      </c>
      <c r="E1650" s="131" t="s">
        <v>18</v>
      </c>
      <c r="F1650" s="97">
        <v>10</v>
      </c>
      <c r="G1650" s="97">
        <v>5</v>
      </c>
      <c r="H1650" s="23">
        <v>11776.4</v>
      </c>
      <c r="I1650" s="23">
        <v>438.9</v>
      </c>
      <c r="J1650" s="23">
        <v>9917.1</v>
      </c>
      <c r="K1650" s="23">
        <f t="shared" si="186"/>
        <v>17700000</v>
      </c>
      <c r="L1650" s="23">
        <v>0</v>
      </c>
      <c r="M1650" s="23">
        <v>0</v>
      </c>
      <c r="N1650" s="23">
        <v>0</v>
      </c>
      <c r="O1650" s="23">
        <f>[1]Лист1!$D$2068</f>
        <v>17700000</v>
      </c>
      <c r="P1650" s="23">
        <f t="shared" si="187"/>
        <v>1503.0060120240482</v>
      </c>
      <c r="Q1650" s="23">
        <v>9673</v>
      </c>
      <c r="R1650" s="130" t="s">
        <v>571</v>
      </c>
    </row>
    <row r="1651" spans="1:21" ht="30" customHeight="1" x14ac:dyDescent="0.3">
      <c r="A1651" s="60">
        <v>1583</v>
      </c>
      <c r="B1651" s="61" t="s">
        <v>315</v>
      </c>
      <c r="C1651" s="91">
        <v>1964</v>
      </c>
      <c r="D1651" s="131" t="s">
        <v>1934</v>
      </c>
      <c r="E1651" s="131" t="s">
        <v>16</v>
      </c>
      <c r="F1651" s="97">
        <v>5</v>
      </c>
      <c r="G1651" s="97">
        <v>3</v>
      </c>
      <c r="H1651" s="23">
        <v>3925.28</v>
      </c>
      <c r="I1651" s="23">
        <v>328.6</v>
      </c>
      <c r="J1651" s="23">
        <v>2198.7800000000002</v>
      </c>
      <c r="K1651" s="23">
        <f t="shared" si="186"/>
        <v>9851424.1600000001</v>
      </c>
      <c r="L1651" s="23">
        <v>0</v>
      </c>
      <c r="M1651" s="23">
        <v>0</v>
      </c>
      <c r="N1651" s="23">
        <v>0</v>
      </c>
      <c r="O1651" s="23">
        <f>[1]Лист1!$D$1365</f>
        <v>9851424.1600000001</v>
      </c>
      <c r="P1651" s="23">
        <f t="shared" si="185"/>
        <v>2509.7379448090328</v>
      </c>
      <c r="Q1651" s="23">
        <v>9673</v>
      </c>
      <c r="R1651" s="23" t="s">
        <v>572</v>
      </c>
    </row>
    <row r="1652" spans="1:21" s="62" customFormat="1" ht="30" customHeight="1" x14ac:dyDescent="0.3">
      <c r="A1652" s="60">
        <v>1584</v>
      </c>
      <c r="B1652" s="61" t="s">
        <v>1348</v>
      </c>
      <c r="C1652" s="106">
        <v>1959</v>
      </c>
      <c r="D1652" s="131" t="s">
        <v>1934</v>
      </c>
      <c r="E1652" s="91" t="s">
        <v>16</v>
      </c>
      <c r="F1652" s="97">
        <v>5</v>
      </c>
      <c r="G1652" s="97">
        <v>2</v>
      </c>
      <c r="H1652" s="23">
        <v>3090.33</v>
      </c>
      <c r="I1652" s="23">
        <v>38</v>
      </c>
      <c r="J1652" s="23">
        <v>1764.2</v>
      </c>
      <c r="K1652" s="23">
        <f t="shared" si="186"/>
        <v>16730745.249999998</v>
      </c>
      <c r="L1652" s="23">
        <v>0</v>
      </c>
      <c r="M1652" s="23">
        <v>0</v>
      </c>
      <c r="N1652" s="23">
        <v>0</v>
      </c>
      <c r="O1652" s="23">
        <f>[1]Лист1!$D$545</f>
        <v>16730745.249999998</v>
      </c>
      <c r="P1652" s="23">
        <f t="shared" si="185"/>
        <v>5413.9024796704553</v>
      </c>
      <c r="Q1652" s="23">
        <v>9673</v>
      </c>
      <c r="R1652" s="23" t="s">
        <v>573</v>
      </c>
      <c r="S1652" s="9"/>
      <c r="T1652" s="2"/>
      <c r="U1652" s="2"/>
    </row>
    <row r="1653" spans="1:21" s="62" customFormat="1" ht="30" customHeight="1" x14ac:dyDescent="0.3">
      <c r="A1653" s="60">
        <v>1585</v>
      </c>
      <c r="B1653" s="61" t="s">
        <v>1349</v>
      </c>
      <c r="C1653" s="131">
        <v>1951</v>
      </c>
      <c r="D1653" s="131" t="s">
        <v>1934</v>
      </c>
      <c r="E1653" s="131" t="s">
        <v>16</v>
      </c>
      <c r="F1653" s="97">
        <v>2</v>
      </c>
      <c r="G1653" s="97">
        <v>1</v>
      </c>
      <c r="H1653" s="23">
        <v>390.6</v>
      </c>
      <c r="I1653" s="23">
        <v>0</v>
      </c>
      <c r="J1653" s="23">
        <v>208</v>
      </c>
      <c r="K1653" s="23">
        <f t="shared" si="186"/>
        <v>3208525</v>
      </c>
      <c r="L1653" s="23">
        <v>0</v>
      </c>
      <c r="M1653" s="23">
        <v>0</v>
      </c>
      <c r="N1653" s="23">
        <v>0</v>
      </c>
      <c r="O1653" s="23">
        <f>[1]Лист1!$D$546</f>
        <v>3208525</v>
      </c>
      <c r="P1653" s="23">
        <f t="shared" si="185"/>
        <v>8214.3497183819763</v>
      </c>
      <c r="Q1653" s="23">
        <v>9673</v>
      </c>
      <c r="R1653" s="23" t="s">
        <v>573</v>
      </c>
      <c r="S1653" s="9"/>
      <c r="T1653" s="2"/>
      <c r="U1653" s="2"/>
    </row>
    <row r="1654" spans="1:21" ht="30" customHeight="1" x14ac:dyDescent="0.3">
      <c r="A1654" s="60">
        <v>1586</v>
      </c>
      <c r="B1654" s="61" t="s">
        <v>1350</v>
      </c>
      <c r="C1654" s="106">
        <v>1959</v>
      </c>
      <c r="D1654" s="131" t="s">
        <v>1934</v>
      </c>
      <c r="E1654" s="91" t="s">
        <v>16</v>
      </c>
      <c r="F1654" s="97">
        <v>5</v>
      </c>
      <c r="G1654" s="97">
        <v>2</v>
      </c>
      <c r="H1654" s="23">
        <v>2173.4699999999998</v>
      </c>
      <c r="I1654" s="23">
        <v>0</v>
      </c>
      <c r="J1654" s="23">
        <v>1670.81</v>
      </c>
      <c r="K1654" s="23">
        <f t="shared" si="186"/>
        <v>13882269.75</v>
      </c>
      <c r="L1654" s="23">
        <v>0</v>
      </c>
      <c r="M1654" s="23">
        <v>0</v>
      </c>
      <c r="N1654" s="23">
        <v>0</v>
      </c>
      <c r="O1654" s="23">
        <f>[1]Лист1!$D$547</f>
        <v>13882269.75</v>
      </c>
      <c r="P1654" s="23">
        <f t="shared" si="185"/>
        <v>6387.1457853110469</v>
      </c>
      <c r="Q1654" s="23">
        <v>9673</v>
      </c>
      <c r="R1654" s="23" t="s">
        <v>573</v>
      </c>
    </row>
    <row r="1655" spans="1:21" ht="30" customHeight="1" x14ac:dyDescent="0.3">
      <c r="A1655" s="60">
        <v>1587</v>
      </c>
      <c r="B1655" s="61" t="s">
        <v>1351</v>
      </c>
      <c r="C1655" s="87">
        <v>1960</v>
      </c>
      <c r="D1655" s="131" t="s">
        <v>1934</v>
      </c>
      <c r="E1655" s="131" t="s">
        <v>16</v>
      </c>
      <c r="F1655" s="97">
        <v>2</v>
      </c>
      <c r="G1655" s="97">
        <v>2</v>
      </c>
      <c r="H1655" s="23">
        <v>565.9</v>
      </c>
      <c r="I1655" s="23">
        <v>99.6</v>
      </c>
      <c r="J1655" s="23">
        <v>465.8</v>
      </c>
      <c r="K1655" s="23">
        <f t="shared" si="186"/>
        <v>4271677.5</v>
      </c>
      <c r="L1655" s="23">
        <v>0</v>
      </c>
      <c r="M1655" s="23">
        <v>0</v>
      </c>
      <c r="N1655" s="23">
        <v>0</v>
      </c>
      <c r="O1655" s="23">
        <f>[1]Лист1!$D$548</f>
        <v>4271677.5</v>
      </c>
      <c r="P1655" s="23">
        <f t="shared" si="185"/>
        <v>7548.4670436472879</v>
      </c>
      <c r="Q1655" s="23">
        <v>9673</v>
      </c>
      <c r="R1655" s="23" t="s">
        <v>573</v>
      </c>
      <c r="S1655" s="58"/>
      <c r="T1655" s="58"/>
      <c r="U1655" s="58"/>
    </row>
    <row r="1656" spans="1:21" s="62" customFormat="1" ht="30" customHeight="1" x14ac:dyDescent="0.3">
      <c r="A1656" s="60">
        <v>1588</v>
      </c>
      <c r="B1656" s="61" t="s">
        <v>1352</v>
      </c>
      <c r="C1656" s="87">
        <v>1958</v>
      </c>
      <c r="D1656" s="131" t="s">
        <v>1934</v>
      </c>
      <c r="E1656" s="131" t="s">
        <v>16</v>
      </c>
      <c r="F1656" s="97">
        <v>2</v>
      </c>
      <c r="G1656" s="97">
        <v>1</v>
      </c>
      <c r="H1656" s="23">
        <v>267.39999999999998</v>
      </c>
      <c r="I1656" s="23">
        <v>81.900000000000006</v>
      </c>
      <c r="J1656" s="23">
        <v>185.5</v>
      </c>
      <c r="K1656" s="23">
        <f t="shared" si="186"/>
        <v>2574925</v>
      </c>
      <c r="L1656" s="23">
        <v>0</v>
      </c>
      <c r="M1656" s="23">
        <v>0</v>
      </c>
      <c r="N1656" s="23">
        <v>0</v>
      </c>
      <c r="O1656" s="23">
        <f>[1]Лист1!$D$549</f>
        <v>2574925</v>
      </c>
      <c r="P1656" s="23">
        <f t="shared" si="185"/>
        <v>9629.4876589379219</v>
      </c>
      <c r="Q1656" s="23">
        <v>9673</v>
      </c>
      <c r="R1656" s="23" t="s">
        <v>573</v>
      </c>
      <c r="S1656" s="9"/>
      <c r="T1656" s="2"/>
      <c r="U1656" s="2"/>
    </row>
    <row r="1657" spans="1:21" s="62" customFormat="1" ht="30" customHeight="1" x14ac:dyDescent="0.3">
      <c r="A1657" s="60">
        <v>1589</v>
      </c>
      <c r="B1657" s="61" t="s">
        <v>1353</v>
      </c>
      <c r="C1657" s="87">
        <v>1958</v>
      </c>
      <c r="D1657" s="131" t="s">
        <v>1934</v>
      </c>
      <c r="E1657" s="131" t="s">
        <v>16</v>
      </c>
      <c r="F1657" s="97">
        <v>2</v>
      </c>
      <c r="G1657" s="97">
        <v>1</v>
      </c>
      <c r="H1657" s="23">
        <v>262.89999999999998</v>
      </c>
      <c r="I1657" s="23">
        <v>77.900000000000006</v>
      </c>
      <c r="J1657" s="23">
        <v>184.1</v>
      </c>
      <c r="K1657" s="23">
        <f t="shared" si="186"/>
        <v>2557262.5</v>
      </c>
      <c r="L1657" s="23">
        <v>0</v>
      </c>
      <c r="M1657" s="23">
        <v>0</v>
      </c>
      <c r="N1657" s="23">
        <v>0</v>
      </c>
      <c r="O1657" s="23">
        <f>[1]Лист1!$D$550</f>
        <v>2557262.5</v>
      </c>
      <c r="P1657" s="23">
        <f t="shared" si="185"/>
        <v>9727.130087485737</v>
      </c>
      <c r="Q1657" s="23">
        <v>9673</v>
      </c>
      <c r="R1657" s="23" t="s">
        <v>573</v>
      </c>
      <c r="S1657" s="9"/>
      <c r="T1657" s="2"/>
      <c r="U1657" s="2"/>
    </row>
    <row r="1658" spans="1:21" s="62" customFormat="1" ht="30" customHeight="1" x14ac:dyDescent="0.3">
      <c r="A1658" s="60">
        <v>1590</v>
      </c>
      <c r="B1658" s="61" t="s">
        <v>1354</v>
      </c>
      <c r="C1658" s="106">
        <v>1959</v>
      </c>
      <c r="D1658" s="131" t="s">
        <v>1934</v>
      </c>
      <c r="E1658" s="91" t="s">
        <v>16</v>
      </c>
      <c r="F1658" s="97">
        <v>2</v>
      </c>
      <c r="G1658" s="97">
        <v>1</v>
      </c>
      <c r="H1658" s="23">
        <v>515.79999999999995</v>
      </c>
      <c r="I1658" s="23">
        <v>0</v>
      </c>
      <c r="J1658" s="23">
        <v>287.89999999999998</v>
      </c>
      <c r="K1658" s="23">
        <f t="shared" si="186"/>
        <v>3324835</v>
      </c>
      <c r="L1658" s="23">
        <v>0</v>
      </c>
      <c r="M1658" s="23">
        <v>0</v>
      </c>
      <c r="N1658" s="23">
        <v>0</v>
      </c>
      <c r="O1658" s="23">
        <f>[1]Лист1!$D$551</f>
        <v>3324835</v>
      </c>
      <c r="P1658" s="23">
        <f t="shared" si="185"/>
        <v>6445.9771229158596</v>
      </c>
      <c r="Q1658" s="23">
        <v>9673</v>
      </c>
      <c r="R1658" s="23" t="s">
        <v>573</v>
      </c>
      <c r="S1658" s="9"/>
      <c r="T1658" s="2"/>
      <c r="U1658" s="2"/>
    </row>
    <row r="1659" spans="1:21" s="62" customFormat="1" ht="30" customHeight="1" x14ac:dyDescent="0.3">
      <c r="A1659" s="60">
        <v>1591</v>
      </c>
      <c r="B1659" s="61" t="s">
        <v>1357</v>
      </c>
      <c r="C1659" s="106">
        <v>1959</v>
      </c>
      <c r="D1659" s="131" t="s">
        <v>1934</v>
      </c>
      <c r="E1659" s="91" t="s">
        <v>16</v>
      </c>
      <c r="F1659" s="97">
        <v>2</v>
      </c>
      <c r="G1659" s="97">
        <v>1</v>
      </c>
      <c r="H1659" s="23">
        <v>512.5</v>
      </c>
      <c r="I1659" s="23">
        <v>0</v>
      </c>
      <c r="J1659" s="23">
        <v>286.60000000000002</v>
      </c>
      <c r="K1659" s="23">
        <f t="shared" si="186"/>
        <v>3416910.5</v>
      </c>
      <c r="L1659" s="23">
        <v>0</v>
      </c>
      <c r="M1659" s="23">
        <v>0</v>
      </c>
      <c r="N1659" s="23">
        <v>0</v>
      </c>
      <c r="O1659" s="23">
        <f>[1]Лист1!$D$554</f>
        <v>3416910.5</v>
      </c>
      <c r="P1659" s="23">
        <f t="shared" si="185"/>
        <v>6667.1424390243901</v>
      </c>
      <c r="Q1659" s="23">
        <v>9673</v>
      </c>
      <c r="R1659" s="23" t="s">
        <v>573</v>
      </c>
      <c r="S1659" s="9"/>
      <c r="T1659" s="2"/>
      <c r="U1659" s="2"/>
    </row>
    <row r="1660" spans="1:21" ht="30" customHeight="1" x14ac:dyDescent="0.3">
      <c r="A1660" s="60">
        <v>1592</v>
      </c>
      <c r="B1660" s="61" t="s">
        <v>1683</v>
      </c>
      <c r="C1660" s="91">
        <v>1970</v>
      </c>
      <c r="D1660" s="131" t="s">
        <v>1934</v>
      </c>
      <c r="E1660" s="91" t="s">
        <v>16</v>
      </c>
      <c r="F1660" s="97">
        <v>5</v>
      </c>
      <c r="G1660" s="97">
        <v>2</v>
      </c>
      <c r="H1660" s="23">
        <v>2600.9</v>
      </c>
      <c r="I1660" s="23">
        <v>0</v>
      </c>
      <c r="J1660" s="23">
        <v>1591.7</v>
      </c>
      <c r="K1660" s="23">
        <f t="shared" si="186"/>
        <v>21372432.5</v>
      </c>
      <c r="L1660" s="23">
        <v>0</v>
      </c>
      <c r="M1660" s="23">
        <v>0</v>
      </c>
      <c r="N1660" s="23">
        <v>0</v>
      </c>
      <c r="O1660" s="23">
        <f>[1]Лист1!$D$2069</f>
        <v>21372432.5</v>
      </c>
      <c r="P1660" s="23">
        <f t="shared" si="185"/>
        <v>8217.3218885770311</v>
      </c>
      <c r="Q1660" s="23">
        <v>9673</v>
      </c>
      <c r="R1660" s="23" t="s">
        <v>571</v>
      </c>
    </row>
    <row r="1661" spans="1:21" s="62" customFormat="1" ht="30" customHeight="1" x14ac:dyDescent="0.3">
      <c r="A1661" s="60">
        <v>1593</v>
      </c>
      <c r="B1661" s="61" t="s">
        <v>1358</v>
      </c>
      <c r="C1661" s="106">
        <v>1959</v>
      </c>
      <c r="D1661" s="131" t="s">
        <v>1934</v>
      </c>
      <c r="E1661" s="131" t="s">
        <v>16</v>
      </c>
      <c r="F1661" s="97">
        <v>2</v>
      </c>
      <c r="G1661" s="97">
        <v>1</v>
      </c>
      <c r="H1661" s="23">
        <v>519.1</v>
      </c>
      <c r="I1661" s="23">
        <v>0</v>
      </c>
      <c r="J1661" s="23">
        <v>289</v>
      </c>
      <c r="K1661" s="23">
        <f t="shared" si="186"/>
        <v>3375297.5</v>
      </c>
      <c r="L1661" s="23">
        <v>0</v>
      </c>
      <c r="M1661" s="23">
        <v>0</v>
      </c>
      <c r="N1661" s="23">
        <v>0</v>
      </c>
      <c r="O1661" s="23">
        <f>[1]Лист1!$D$555</f>
        <v>3375297.5</v>
      </c>
      <c r="P1661" s="23">
        <f t="shared" si="185"/>
        <v>6502.2105567328063</v>
      </c>
      <c r="Q1661" s="23">
        <v>9673</v>
      </c>
      <c r="R1661" s="23" t="s">
        <v>573</v>
      </c>
      <c r="S1661" s="9"/>
      <c r="T1661" s="2"/>
      <c r="U1661" s="2"/>
    </row>
    <row r="1662" spans="1:21" s="62" customFormat="1" ht="30" customHeight="1" x14ac:dyDescent="0.3">
      <c r="A1662" s="60">
        <v>1594</v>
      </c>
      <c r="B1662" s="61" t="s">
        <v>321</v>
      </c>
      <c r="C1662" s="91">
        <v>1964</v>
      </c>
      <c r="D1662" s="131" t="s">
        <v>1934</v>
      </c>
      <c r="E1662" s="131" t="s">
        <v>16</v>
      </c>
      <c r="F1662" s="97">
        <v>2</v>
      </c>
      <c r="G1662" s="97">
        <v>2</v>
      </c>
      <c r="H1662" s="23">
        <v>700.2</v>
      </c>
      <c r="I1662" s="23">
        <v>0</v>
      </c>
      <c r="J1662" s="23">
        <v>377</v>
      </c>
      <c r="K1662" s="23">
        <f t="shared" si="186"/>
        <v>4723785</v>
      </c>
      <c r="L1662" s="23">
        <v>0</v>
      </c>
      <c r="M1662" s="23">
        <v>0</v>
      </c>
      <c r="N1662" s="23">
        <v>0</v>
      </c>
      <c r="O1662" s="23">
        <f>[1]Лист1!$D$1374</f>
        <v>4723785</v>
      </c>
      <c r="P1662" s="23">
        <f t="shared" si="185"/>
        <v>6746.3367609254492</v>
      </c>
      <c r="Q1662" s="23">
        <v>9673</v>
      </c>
      <c r="R1662" s="23" t="s">
        <v>572</v>
      </c>
      <c r="S1662" s="9"/>
      <c r="T1662" s="2"/>
      <c r="U1662" s="2"/>
    </row>
    <row r="1663" spans="1:21" ht="30" customHeight="1" x14ac:dyDescent="0.3">
      <c r="A1663" s="60">
        <v>1595</v>
      </c>
      <c r="B1663" s="61" t="s">
        <v>322</v>
      </c>
      <c r="C1663" s="91">
        <v>1963</v>
      </c>
      <c r="D1663" s="131" t="s">
        <v>1934</v>
      </c>
      <c r="E1663" s="91" t="s">
        <v>16</v>
      </c>
      <c r="F1663" s="97">
        <v>2</v>
      </c>
      <c r="G1663" s="97">
        <v>2</v>
      </c>
      <c r="H1663" s="23">
        <v>936</v>
      </c>
      <c r="I1663" s="23">
        <v>0</v>
      </c>
      <c r="J1663" s="23">
        <v>489.6</v>
      </c>
      <c r="K1663" s="23">
        <f t="shared" si="186"/>
        <v>3189344</v>
      </c>
      <c r="L1663" s="23">
        <v>0</v>
      </c>
      <c r="M1663" s="23">
        <v>0</v>
      </c>
      <c r="N1663" s="23">
        <v>0</v>
      </c>
      <c r="O1663" s="23">
        <f>[1]Лист1!$D$1375</f>
        <v>3189344</v>
      </c>
      <c r="P1663" s="23">
        <f t="shared" si="185"/>
        <v>3407.4188034188032</v>
      </c>
      <c r="Q1663" s="23">
        <v>9673</v>
      </c>
      <c r="R1663" s="23" t="s">
        <v>572</v>
      </c>
    </row>
    <row r="1664" spans="1:21" ht="30" customHeight="1" x14ac:dyDescent="0.3">
      <c r="A1664" s="60">
        <v>1596</v>
      </c>
      <c r="B1664" s="61" t="s">
        <v>323</v>
      </c>
      <c r="C1664" s="91">
        <v>1962</v>
      </c>
      <c r="D1664" s="131" t="s">
        <v>1934</v>
      </c>
      <c r="E1664" s="91" t="s">
        <v>16</v>
      </c>
      <c r="F1664" s="97">
        <v>2</v>
      </c>
      <c r="G1664" s="97">
        <v>1</v>
      </c>
      <c r="H1664" s="23">
        <v>507.53</v>
      </c>
      <c r="I1664" s="23">
        <v>0</v>
      </c>
      <c r="J1664" s="23">
        <v>283.93</v>
      </c>
      <c r="K1664" s="23">
        <f t="shared" si="186"/>
        <v>2205857.33</v>
      </c>
      <c r="L1664" s="23">
        <v>0</v>
      </c>
      <c r="M1664" s="23">
        <v>0</v>
      </c>
      <c r="N1664" s="23">
        <v>0</v>
      </c>
      <c r="O1664" s="23">
        <f>[1]Лист1!$D$1376</f>
        <v>2205857.33</v>
      </c>
      <c r="P1664" s="23">
        <f t="shared" si="185"/>
        <v>4346.2599846314506</v>
      </c>
      <c r="Q1664" s="23">
        <v>9673</v>
      </c>
      <c r="R1664" s="23" t="s">
        <v>572</v>
      </c>
      <c r="S1664" s="58"/>
      <c r="T1664" s="58"/>
      <c r="U1664" s="58"/>
    </row>
    <row r="1665" spans="1:21" s="62" customFormat="1" ht="30" customHeight="1" x14ac:dyDescent="0.3">
      <c r="A1665" s="60">
        <v>1597</v>
      </c>
      <c r="B1665" s="61" t="s">
        <v>1359</v>
      </c>
      <c r="C1665" s="106">
        <v>1959</v>
      </c>
      <c r="D1665" s="131" t="s">
        <v>1934</v>
      </c>
      <c r="E1665" s="131" t="s">
        <v>16</v>
      </c>
      <c r="F1665" s="97">
        <v>2</v>
      </c>
      <c r="G1665" s="97">
        <v>1</v>
      </c>
      <c r="H1665" s="23">
        <v>499.1</v>
      </c>
      <c r="I1665" s="23">
        <v>0</v>
      </c>
      <c r="J1665" s="23">
        <v>277.3</v>
      </c>
      <c r="K1665" s="23">
        <f t="shared" si="186"/>
        <v>3296797.5</v>
      </c>
      <c r="L1665" s="23">
        <v>0</v>
      </c>
      <c r="M1665" s="23">
        <v>0</v>
      </c>
      <c r="N1665" s="23">
        <v>0</v>
      </c>
      <c r="O1665" s="23">
        <f>[1]Лист1!$D$556</f>
        <v>3296797.5</v>
      </c>
      <c r="P1665" s="23">
        <f t="shared" si="185"/>
        <v>6605.4848727709877</v>
      </c>
      <c r="Q1665" s="23">
        <v>9673</v>
      </c>
      <c r="R1665" s="23" t="s">
        <v>573</v>
      </c>
      <c r="S1665" s="9"/>
      <c r="T1665" s="2"/>
      <c r="U1665" s="2"/>
    </row>
    <row r="1666" spans="1:21" ht="30" customHeight="1" x14ac:dyDescent="0.3">
      <c r="A1666" s="60">
        <v>1598</v>
      </c>
      <c r="B1666" s="61" t="s">
        <v>1528</v>
      </c>
      <c r="C1666" s="91">
        <v>1963</v>
      </c>
      <c r="D1666" s="131" t="s">
        <v>1934</v>
      </c>
      <c r="E1666" s="131" t="s">
        <v>16</v>
      </c>
      <c r="F1666" s="97">
        <v>4</v>
      </c>
      <c r="G1666" s="97">
        <v>3</v>
      </c>
      <c r="H1666" s="23">
        <v>959.55</v>
      </c>
      <c r="I1666" s="23">
        <v>0</v>
      </c>
      <c r="J1666" s="23">
        <v>509.55</v>
      </c>
      <c r="K1666" s="23">
        <f t="shared" si="186"/>
        <v>5696721.75</v>
      </c>
      <c r="L1666" s="23">
        <v>0</v>
      </c>
      <c r="M1666" s="23">
        <v>0</v>
      </c>
      <c r="N1666" s="23">
        <v>0</v>
      </c>
      <c r="O1666" s="23">
        <f>[1]Лист1!$D$1366</f>
        <v>5696721.75</v>
      </c>
      <c r="P1666" s="23">
        <f t="shared" si="185"/>
        <v>5936.868063154604</v>
      </c>
      <c r="Q1666" s="23">
        <v>9673</v>
      </c>
      <c r="R1666" s="23" t="s">
        <v>572</v>
      </c>
      <c r="S1666" s="58"/>
      <c r="T1666" s="58"/>
      <c r="U1666" s="58"/>
    </row>
    <row r="1667" spans="1:21" ht="30" customHeight="1" x14ac:dyDescent="0.3">
      <c r="A1667" s="60">
        <v>1599</v>
      </c>
      <c r="B1667" s="61" t="s">
        <v>1355</v>
      </c>
      <c r="C1667" s="106">
        <v>1960</v>
      </c>
      <c r="D1667" s="131" t="s">
        <v>1934</v>
      </c>
      <c r="E1667" s="91" t="s">
        <v>16</v>
      </c>
      <c r="F1667" s="97">
        <v>2</v>
      </c>
      <c r="G1667" s="97">
        <v>1</v>
      </c>
      <c r="H1667" s="23">
        <v>499.08</v>
      </c>
      <c r="I1667" s="23">
        <v>0</v>
      </c>
      <c r="J1667" s="23">
        <v>279.68</v>
      </c>
      <c r="K1667" s="23">
        <f t="shared" si="186"/>
        <v>3296719</v>
      </c>
      <c r="L1667" s="23">
        <v>0</v>
      </c>
      <c r="M1667" s="23">
        <v>0</v>
      </c>
      <c r="N1667" s="23">
        <v>0</v>
      </c>
      <c r="O1667" s="23">
        <f>[1]Лист1!$D$552</f>
        <v>3296719</v>
      </c>
      <c r="P1667" s="23">
        <f t="shared" si="185"/>
        <v>6605.5922898132567</v>
      </c>
      <c r="Q1667" s="23">
        <v>9673</v>
      </c>
      <c r="R1667" s="23" t="s">
        <v>573</v>
      </c>
    </row>
    <row r="1668" spans="1:21" ht="30" customHeight="1" x14ac:dyDescent="0.3">
      <c r="A1668" s="60">
        <v>1600</v>
      </c>
      <c r="B1668" s="61" t="s">
        <v>1356</v>
      </c>
      <c r="C1668" s="91">
        <v>1950</v>
      </c>
      <c r="D1668" s="131" t="s">
        <v>1934</v>
      </c>
      <c r="E1668" s="91" t="s">
        <v>16</v>
      </c>
      <c r="F1668" s="97">
        <v>2</v>
      </c>
      <c r="G1668" s="97">
        <v>1</v>
      </c>
      <c r="H1668" s="23">
        <v>499.08</v>
      </c>
      <c r="I1668" s="23">
        <v>0</v>
      </c>
      <c r="J1668" s="23">
        <v>288.54000000000002</v>
      </c>
      <c r="K1668" s="23">
        <f t="shared" si="186"/>
        <v>6418653</v>
      </c>
      <c r="L1668" s="23">
        <v>0</v>
      </c>
      <c r="M1668" s="23">
        <v>0</v>
      </c>
      <c r="N1668" s="23">
        <v>0</v>
      </c>
      <c r="O1668" s="23">
        <f>[1]Лист1!$D$553</f>
        <v>6418653</v>
      </c>
      <c r="P1668" s="23">
        <f t="shared" si="185"/>
        <v>12860.970185140659</v>
      </c>
      <c r="Q1668" s="23">
        <v>9673</v>
      </c>
      <c r="R1668" s="23" t="s">
        <v>573</v>
      </c>
      <c r="S1668" s="58"/>
      <c r="T1668" s="58"/>
      <c r="U1668" s="58"/>
    </row>
    <row r="1669" spans="1:21" s="62" customFormat="1" ht="30" customHeight="1" x14ac:dyDescent="0.3">
      <c r="A1669" s="60">
        <v>1601</v>
      </c>
      <c r="B1669" s="61" t="s">
        <v>316</v>
      </c>
      <c r="C1669" s="91">
        <v>1963</v>
      </c>
      <c r="D1669" s="131" t="s">
        <v>1934</v>
      </c>
      <c r="E1669" s="131" t="s">
        <v>16</v>
      </c>
      <c r="F1669" s="97">
        <v>2</v>
      </c>
      <c r="G1669" s="97">
        <v>2</v>
      </c>
      <c r="H1669" s="23">
        <v>1127.82</v>
      </c>
      <c r="I1669" s="23">
        <v>0</v>
      </c>
      <c r="J1669" s="23">
        <v>642.12</v>
      </c>
      <c r="K1669" s="23">
        <f t="shared" si="186"/>
        <v>4666646.5399999991</v>
      </c>
      <c r="L1669" s="23">
        <v>0</v>
      </c>
      <c r="M1669" s="23">
        <v>0</v>
      </c>
      <c r="N1669" s="23">
        <v>0</v>
      </c>
      <c r="O1669" s="23">
        <f>[1]Лист1!$D$1367</f>
        <v>4666646.5399999991</v>
      </c>
      <c r="P1669" s="23">
        <f t="shared" si="185"/>
        <v>4137.7582770300223</v>
      </c>
      <c r="Q1669" s="23">
        <v>9673</v>
      </c>
      <c r="R1669" s="23" t="s">
        <v>572</v>
      </c>
      <c r="S1669" s="9"/>
      <c r="T1669" s="2"/>
      <c r="U1669" s="2"/>
    </row>
    <row r="1670" spans="1:21" s="62" customFormat="1" ht="30" customHeight="1" x14ac:dyDescent="0.3">
      <c r="A1670" s="60">
        <v>1602</v>
      </c>
      <c r="B1670" s="61" t="s">
        <v>317</v>
      </c>
      <c r="C1670" s="91">
        <v>1962</v>
      </c>
      <c r="D1670" s="131" t="s">
        <v>1934</v>
      </c>
      <c r="E1670" s="91" t="s">
        <v>16</v>
      </c>
      <c r="F1670" s="97">
        <v>2</v>
      </c>
      <c r="G1670" s="97">
        <v>1</v>
      </c>
      <c r="H1670" s="23">
        <v>505.5</v>
      </c>
      <c r="I1670" s="23">
        <v>0</v>
      </c>
      <c r="J1670" s="23">
        <v>284.5</v>
      </c>
      <c r="K1670" s="23">
        <f t="shared" si="186"/>
        <v>1745447</v>
      </c>
      <c r="L1670" s="23">
        <v>0</v>
      </c>
      <c r="M1670" s="23">
        <v>0</v>
      </c>
      <c r="N1670" s="23">
        <v>0</v>
      </c>
      <c r="O1670" s="23">
        <f>[1]Лист1!$D$1368</f>
        <v>1745447</v>
      </c>
      <c r="P1670" s="23">
        <f t="shared" si="185"/>
        <v>3452.9119683481699</v>
      </c>
      <c r="Q1670" s="23">
        <v>9673</v>
      </c>
      <c r="R1670" s="23" t="s">
        <v>572</v>
      </c>
      <c r="S1670" s="9"/>
      <c r="T1670" s="2"/>
      <c r="U1670" s="2"/>
    </row>
    <row r="1671" spans="1:21" s="62" customFormat="1" ht="30" customHeight="1" x14ac:dyDescent="0.3">
      <c r="A1671" s="60">
        <v>1603</v>
      </c>
      <c r="B1671" s="61" t="s">
        <v>1529</v>
      </c>
      <c r="C1671" s="87">
        <v>1968</v>
      </c>
      <c r="D1671" s="131" t="s">
        <v>1934</v>
      </c>
      <c r="E1671" s="131" t="s">
        <v>76</v>
      </c>
      <c r="F1671" s="97">
        <v>2</v>
      </c>
      <c r="G1671" s="97">
        <v>2</v>
      </c>
      <c r="H1671" s="23">
        <v>508.03</v>
      </c>
      <c r="I1671" s="23">
        <v>0</v>
      </c>
      <c r="J1671" s="23">
        <v>503.27</v>
      </c>
      <c r="K1671" s="23">
        <f t="shared" si="186"/>
        <v>3894497.75</v>
      </c>
      <c r="L1671" s="23">
        <v>0</v>
      </c>
      <c r="M1671" s="23">
        <v>0</v>
      </c>
      <c r="N1671" s="23">
        <v>0</v>
      </c>
      <c r="O1671" s="23">
        <f>[1]Лист1!$D$1369</f>
        <v>3894497.75</v>
      </c>
      <c r="P1671" s="23">
        <f t="shared" si="185"/>
        <v>7665.8814440092128</v>
      </c>
      <c r="Q1671" s="23">
        <v>9673</v>
      </c>
      <c r="R1671" s="23" t="s">
        <v>572</v>
      </c>
      <c r="S1671" s="9"/>
      <c r="T1671" s="2"/>
      <c r="U1671" s="2"/>
    </row>
    <row r="1672" spans="1:21" ht="30" customHeight="1" x14ac:dyDescent="0.3">
      <c r="A1672" s="60">
        <v>1604</v>
      </c>
      <c r="B1672" s="61" t="s">
        <v>318</v>
      </c>
      <c r="C1672" s="91">
        <v>1963</v>
      </c>
      <c r="D1672" s="131" t="s">
        <v>1934</v>
      </c>
      <c r="E1672" s="131" t="s">
        <v>76</v>
      </c>
      <c r="F1672" s="97">
        <v>2</v>
      </c>
      <c r="G1672" s="97">
        <v>1</v>
      </c>
      <c r="H1672" s="23">
        <v>854.09</v>
      </c>
      <c r="I1672" s="23">
        <v>0</v>
      </c>
      <c r="J1672" s="23">
        <v>509.99</v>
      </c>
      <c r="K1672" s="23">
        <f t="shared" si="186"/>
        <v>5252783.25</v>
      </c>
      <c r="L1672" s="23">
        <v>0</v>
      </c>
      <c r="M1672" s="23">
        <v>0</v>
      </c>
      <c r="N1672" s="23">
        <v>0</v>
      </c>
      <c r="O1672" s="23">
        <f>[1]Лист1!$D$1370</f>
        <v>5252783.25</v>
      </c>
      <c r="P1672" s="23">
        <f t="shared" si="185"/>
        <v>6150.1519160744183</v>
      </c>
      <c r="Q1672" s="23">
        <v>9673</v>
      </c>
      <c r="R1672" s="23" t="s">
        <v>572</v>
      </c>
    </row>
    <row r="1673" spans="1:21" ht="30" customHeight="1" x14ac:dyDescent="0.3">
      <c r="A1673" s="60">
        <v>1605</v>
      </c>
      <c r="B1673" s="61" t="s">
        <v>1530</v>
      </c>
      <c r="C1673" s="91">
        <v>1963</v>
      </c>
      <c r="D1673" s="131" t="s">
        <v>1934</v>
      </c>
      <c r="E1673" s="131" t="s">
        <v>76</v>
      </c>
      <c r="F1673" s="97">
        <v>2</v>
      </c>
      <c r="G1673" s="97">
        <v>2</v>
      </c>
      <c r="H1673" s="23">
        <v>853.47</v>
      </c>
      <c r="I1673" s="23">
        <v>0</v>
      </c>
      <c r="J1673" s="23">
        <v>508.62</v>
      </c>
      <c r="K1673" s="23">
        <f t="shared" si="186"/>
        <v>3449869.75</v>
      </c>
      <c r="L1673" s="23">
        <v>0</v>
      </c>
      <c r="M1673" s="23">
        <v>0</v>
      </c>
      <c r="N1673" s="23">
        <v>0</v>
      </c>
      <c r="O1673" s="23">
        <f>[1]Лист1!$D$1371</f>
        <v>3449869.75</v>
      </c>
      <c r="P1673" s="23">
        <f t="shared" si="185"/>
        <v>4042.1687346948338</v>
      </c>
      <c r="Q1673" s="23">
        <v>9673</v>
      </c>
      <c r="R1673" s="23" t="s">
        <v>572</v>
      </c>
      <c r="S1673" s="58"/>
      <c r="T1673" s="58"/>
      <c r="U1673" s="58"/>
    </row>
    <row r="1674" spans="1:21" s="62" customFormat="1" ht="30" customHeight="1" x14ac:dyDescent="0.3">
      <c r="A1674" s="60">
        <v>1606</v>
      </c>
      <c r="B1674" s="61" t="s">
        <v>319</v>
      </c>
      <c r="C1674" s="131">
        <v>1963</v>
      </c>
      <c r="D1674" s="131" t="s">
        <v>1934</v>
      </c>
      <c r="E1674" s="131" t="s">
        <v>76</v>
      </c>
      <c r="F1674" s="104">
        <v>2</v>
      </c>
      <c r="G1674" s="104">
        <v>1</v>
      </c>
      <c r="H1674" s="23">
        <v>533.53</v>
      </c>
      <c r="I1674" s="23">
        <v>0</v>
      </c>
      <c r="J1674" s="23">
        <v>533.53</v>
      </c>
      <c r="K1674" s="23">
        <f t="shared" si="186"/>
        <v>3994585.25</v>
      </c>
      <c r="L1674" s="23">
        <v>0</v>
      </c>
      <c r="M1674" s="23">
        <v>0</v>
      </c>
      <c r="N1674" s="23">
        <v>0</v>
      </c>
      <c r="O1674" s="23">
        <f>[1]Лист1!$D$1372</f>
        <v>3994585.25</v>
      </c>
      <c r="P1674" s="23">
        <f t="shared" si="185"/>
        <v>7487.0864806102754</v>
      </c>
      <c r="Q1674" s="23">
        <v>9673</v>
      </c>
      <c r="R1674" s="23" t="s">
        <v>572</v>
      </c>
      <c r="S1674" s="9"/>
      <c r="T1674" s="2"/>
      <c r="U1674" s="2"/>
    </row>
    <row r="1675" spans="1:21" s="62" customFormat="1" ht="30" customHeight="1" x14ac:dyDescent="0.3">
      <c r="A1675" s="60">
        <v>1607</v>
      </c>
      <c r="B1675" s="61" t="s">
        <v>320</v>
      </c>
      <c r="C1675" s="91">
        <v>1963</v>
      </c>
      <c r="D1675" s="131" t="s">
        <v>1934</v>
      </c>
      <c r="E1675" s="131" t="s">
        <v>76</v>
      </c>
      <c r="F1675" s="97">
        <v>2</v>
      </c>
      <c r="G1675" s="97">
        <v>1</v>
      </c>
      <c r="H1675" s="23">
        <v>849.26</v>
      </c>
      <c r="I1675" s="23">
        <v>0</v>
      </c>
      <c r="J1675" s="23">
        <v>506.06</v>
      </c>
      <c r="K1675" s="23">
        <f t="shared" si="186"/>
        <v>5383865.5</v>
      </c>
      <c r="L1675" s="23">
        <v>0</v>
      </c>
      <c r="M1675" s="23">
        <v>0</v>
      </c>
      <c r="N1675" s="23">
        <v>0</v>
      </c>
      <c r="O1675" s="23">
        <f>[1]Лист1!$D$1373</f>
        <v>5383865.5</v>
      </c>
      <c r="P1675" s="23">
        <f t="shared" si="185"/>
        <v>6339.4784871535221</v>
      </c>
      <c r="Q1675" s="23">
        <v>9673</v>
      </c>
      <c r="R1675" s="23" t="s">
        <v>572</v>
      </c>
      <c r="S1675" s="9"/>
      <c r="T1675" s="2"/>
      <c r="U1675" s="2"/>
    </row>
    <row r="1676" spans="1:21" s="62" customFormat="1" ht="30" customHeight="1" x14ac:dyDescent="0.3">
      <c r="A1676" s="60">
        <v>1608</v>
      </c>
      <c r="B1676" s="61" t="s">
        <v>1531</v>
      </c>
      <c r="C1676" s="106">
        <v>1961</v>
      </c>
      <c r="D1676" s="131" t="s">
        <v>1934</v>
      </c>
      <c r="E1676" s="91" t="s">
        <v>18</v>
      </c>
      <c r="F1676" s="97">
        <v>4</v>
      </c>
      <c r="G1676" s="97">
        <v>3</v>
      </c>
      <c r="H1676" s="23">
        <v>4166.03</v>
      </c>
      <c r="I1676" s="23">
        <v>85.5</v>
      </c>
      <c r="J1676" s="23">
        <v>1899.09</v>
      </c>
      <c r="K1676" s="23">
        <f t="shared" si="186"/>
        <v>22265717.75</v>
      </c>
      <c r="L1676" s="23">
        <v>0</v>
      </c>
      <c r="M1676" s="23">
        <v>0</v>
      </c>
      <c r="N1676" s="23">
        <v>0</v>
      </c>
      <c r="O1676" s="23">
        <f>[1]Лист1!$D$1377</f>
        <v>22265717.75</v>
      </c>
      <c r="P1676" s="23">
        <f t="shared" si="185"/>
        <v>5344.5889131859349</v>
      </c>
      <c r="Q1676" s="23">
        <v>9673</v>
      </c>
      <c r="R1676" s="23" t="s">
        <v>572</v>
      </c>
      <c r="S1676" s="9"/>
      <c r="T1676" s="2"/>
      <c r="U1676" s="2"/>
    </row>
    <row r="1677" spans="1:21" s="62" customFormat="1" ht="30" customHeight="1" x14ac:dyDescent="0.3">
      <c r="A1677" s="60">
        <v>1609</v>
      </c>
      <c r="B1677" s="61" t="s">
        <v>1532</v>
      </c>
      <c r="C1677" s="106">
        <v>1961</v>
      </c>
      <c r="D1677" s="131" t="s">
        <v>1934</v>
      </c>
      <c r="E1677" s="91" t="s">
        <v>18</v>
      </c>
      <c r="F1677" s="97">
        <v>4</v>
      </c>
      <c r="G1677" s="97">
        <v>3</v>
      </c>
      <c r="H1677" s="23">
        <v>4290.05</v>
      </c>
      <c r="I1677" s="23">
        <v>0</v>
      </c>
      <c r="J1677" s="23">
        <v>2062.4299999999998</v>
      </c>
      <c r="K1677" s="23">
        <f t="shared" si="186"/>
        <v>22752496.250000004</v>
      </c>
      <c r="L1677" s="23">
        <v>0</v>
      </c>
      <c r="M1677" s="23">
        <v>0</v>
      </c>
      <c r="N1677" s="23">
        <v>0</v>
      </c>
      <c r="O1677" s="23">
        <f>[1]Лист1!$D$1378</f>
        <v>22752496.250000004</v>
      </c>
      <c r="P1677" s="23">
        <f t="shared" si="185"/>
        <v>5303.5503665458455</v>
      </c>
      <c r="Q1677" s="23">
        <v>9673</v>
      </c>
      <c r="R1677" s="23" t="s">
        <v>572</v>
      </c>
      <c r="S1677" s="9"/>
      <c r="T1677" s="2"/>
      <c r="U1677" s="2"/>
    </row>
    <row r="1678" spans="1:21" ht="30" customHeight="1" x14ac:dyDescent="0.3">
      <c r="A1678" s="60">
        <v>1610</v>
      </c>
      <c r="B1678" s="142" t="s">
        <v>1684</v>
      </c>
      <c r="C1678" s="91">
        <v>1971</v>
      </c>
      <c r="D1678" s="131" t="s">
        <v>1934</v>
      </c>
      <c r="E1678" s="91" t="s">
        <v>16</v>
      </c>
      <c r="F1678" s="97">
        <v>5</v>
      </c>
      <c r="G1678" s="97">
        <v>4</v>
      </c>
      <c r="H1678" s="23">
        <v>4432.34</v>
      </c>
      <c r="I1678" s="23">
        <v>0</v>
      </c>
      <c r="J1678" s="23">
        <v>3152.1</v>
      </c>
      <c r="K1678" s="23">
        <f t="shared" si="186"/>
        <v>28753476.5</v>
      </c>
      <c r="L1678" s="23">
        <v>0</v>
      </c>
      <c r="M1678" s="23">
        <v>0</v>
      </c>
      <c r="N1678" s="23">
        <v>0</v>
      </c>
      <c r="O1678" s="23">
        <f>[1]Лист1!$D$2070</f>
        <v>28753476.5</v>
      </c>
      <c r="P1678" s="23">
        <f t="shared" si="185"/>
        <v>6487.2001019777363</v>
      </c>
      <c r="Q1678" s="23">
        <v>9673</v>
      </c>
      <c r="R1678" s="23" t="s">
        <v>571</v>
      </c>
      <c r="S1678" s="58"/>
      <c r="T1678" s="58"/>
      <c r="U1678" s="58"/>
    </row>
    <row r="1679" spans="1:21" s="62" customFormat="1" ht="30" customHeight="1" x14ac:dyDescent="0.3">
      <c r="A1679" s="60">
        <v>1611</v>
      </c>
      <c r="B1679" s="142" t="s">
        <v>1685</v>
      </c>
      <c r="C1679" s="91">
        <v>1970</v>
      </c>
      <c r="D1679" s="131" t="s">
        <v>1934</v>
      </c>
      <c r="E1679" s="91" t="s">
        <v>16</v>
      </c>
      <c r="F1679" s="97">
        <v>5</v>
      </c>
      <c r="G1679" s="97">
        <v>2</v>
      </c>
      <c r="H1679" s="23">
        <v>2365.36</v>
      </c>
      <c r="I1679" s="23">
        <v>89.7</v>
      </c>
      <c r="J1679" s="23">
        <v>1730.9</v>
      </c>
      <c r="K1679" s="23">
        <f t="shared" si="186"/>
        <v>16374206</v>
      </c>
      <c r="L1679" s="23">
        <v>0</v>
      </c>
      <c r="M1679" s="23">
        <v>0</v>
      </c>
      <c r="N1679" s="23">
        <v>0</v>
      </c>
      <c r="O1679" s="23">
        <f>[1]Лист1!$D$2071</f>
        <v>16374206</v>
      </c>
      <c r="P1679" s="23">
        <f t="shared" si="185"/>
        <v>6922.500591876078</v>
      </c>
      <c r="Q1679" s="23">
        <v>9673</v>
      </c>
      <c r="R1679" s="23" t="s">
        <v>571</v>
      </c>
      <c r="S1679" s="9"/>
      <c r="T1679" s="2"/>
      <c r="U1679" s="2"/>
    </row>
    <row r="1680" spans="1:21" s="62" customFormat="1" ht="30" customHeight="1" x14ac:dyDescent="0.3">
      <c r="A1680" s="60">
        <v>1612</v>
      </c>
      <c r="B1680" s="142" t="s">
        <v>1686</v>
      </c>
      <c r="C1680" s="91">
        <v>1971</v>
      </c>
      <c r="D1680" s="131" t="s">
        <v>1934</v>
      </c>
      <c r="E1680" s="91" t="s">
        <v>16</v>
      </c>
      <c r="F1680" s="97">
        <v>5</v>
      </c>
      <c r="G1680" s="97">
        <v>6</v>
      </c>
      <c r="H1680" s="23">
        <v>6003.76</v>
      </c>
      <c r="I1680" s="23">
        <v>599.70000000000005</v>
      </c>
      <c r="J1680" s="23">
        <v>4192.3999999999996</v>
      </c>
      <c r="K1680" s="23">
        <f t="shared" si="186"/>
        <v>41463114</v>
      </c>
      <c r="L1680" s="23">
        <v>0</v>
      </c>
      <c r="M1680" s="23">
        <v>0</v>
      </c>
      <c r="N1680" s="23">
        <v>0</v>
      </c>
      <c r="O1680" s="23">
        <f>[1]Лист1!$D$2072</f>
        <v>41463114</v>
      </c>
      <c r="P1680" s="23">
        <f t="shared" si="185"/>
        <v>6906.1911202313213</v>
      </c>
      <c r="Q1680" s="23">
        <v>9673</v>
      </c>
      <c r="R1680" s="23" t="s">
        <v>571</v>
      </c>
      <c r="S1680" s="9"/>
      <c r="T1680" s="2"/>
      <c r="U1680" s="2"/>
    </row>
    <row r="1681" spans="1:21" ht="30" customHeight="1" x14ac:dyDescent="0.3">
      <c r="A1681" s="60">
        <v>1613</v>
      </c>
      <c r="B1681" s="61" t="s">
        <v>1360</v>
      </c>
      <c r="C1681" s="106">
        <v>1959</v>
      </c>
      <c r="D1681" s="131" t="s">
        <v>1934</v>
      </c>
      <c r="E1681" s="131" t="s">
        <v>16</v>
      </c>
      <c r="F1681" s="97">
        <v>2</v>
      </c>
      <c r="G1681" s="97">
        <v>2</v>
      </c>
      <c r="H1681" s="23">
        <v>643.20000000000005</v>
      </c>
      <c r="I1681" s="23">
        <v>0</v>
      </c>
      <c r="J1681" s="23">
        <v>403.4</v>
      </c>
      <c r="K1681" s="23">
        <f t="shared" si="186"/>
        <v>4425040</v>
      </c>
      <c r="L1681" s="23">
        <v>0</v>
      </c>
      <c r="M1681" s="23">
        <v>0</v>
      </c>
      <c r="N1681" s="23">
        <v>0</v>
      </c>
      <c r="O1681" s="23">
        <f>[1]Лист1!$D$557</f>
        <v>4425040</v>
      </c>
      <c r="P1681" s="23">
        <f t="shared" si="185"/>
        <v>6879.726368159203</v>
      </c>
      <c r="Q1681" s="23">
        <v>9673</v>
      </c>
      <c r="R1681" s="23" t="s">
        <v>573</v>
      </c>
    </row>
    <row r="1682" spans="1:21" s="62" customFormat="1" ht="30" customHeight="1" x14ac:dyDescent="0.3">
      <c r="A1682" s="60">
        <v>1614</v>
      </c>
      <c r="B1682" s="61" t="s">
        <v>502</v>
      </c>
      <c r="C1682" s="106">
        <v>1959</v>
      </c>
      <c r="D1682" s="131" t="s">
        <v>1934</v>
      </c>
      <c r="E1682" s="131" t="s">
        <v>16</v>
      </c>
      <c r="F1682" s="97">
        <v>2</v>
      </c>
      <c r="G1682" s="97">
        <v>1</v>
      </c>
      <c r="H1682" s="23">
        <v>1413.7</v>
      </c>
      <c r="I1682" s="23">
        <v>0</v>
      </c>
      <c r="J1682" s="23">
        <v>573.6</v>
      </c>
      <c r="K1682" s="23">
        <f t="shared" si="186"/>
        <v>8255335</v>
      </c>
      <c r="L1682" s="23">
        <v>0</v>
      </c>
      <c r="M1682" s="23">
        <v>0</v>
      </c>
      <c r="N1682" s="23">
        <v>0</v>
      </c>
      <c r="O1682" s="23">
        <f>[1]Лист1!$D$1379</f>
        <v>8255335</v>
      </c>
      <c r="P1682" s="23">
        <f t="shared" si="185"/>
        <v>5839.523944259744</v>
      </c>
      <c r="Q1682" s="23">
        <v>9673</v>
      </c>
      <c r="R1682" s="23" t="s">
        <v>572</v>
      </c>
      <c r="S1682" s="9"/>
      <c r="T1682" s="2"/>
      <c r="U1682" s="2"/>
    </row>
    <row r="1683" spans="1:21" ht="30" customHeight="1" x14ac:dyDescent="0.3">
      <c r="A1683" s="60">
        <v>1615</v>
      </c>
      <c r="B1683" s="61" t="s">
        <v>324</v>
      </c>
      <c r="C1683" s="91">
        <v>1946</v>
      </c>
      <c r="D1683" s="131" t="s">
        <v>1934</v>
      </c>
      <c r="E1683" s="131" t="s">
        <v>16</v>
      </c>
      <c r="F1683" s="97">
        <v>2</v>
      </c>
      <c r="G1683" s="97">
        <v>1</v>
      </c>
      <c r="H1683" s="23">
        <v>546.1</v>
      </c>
      <c r="I1683" s="23">
        <v>0</v>
      </c>
      <c r="J1683" s="23">
        <v>206.3</v>
      </c>
      <c r="K1683" s="23">
        <f t="shared" si="186"/>
        <v>2243442.5000000005</v>
      </c>
      <c r="L1683" s="23">
        <v>0</v>
      </c>
      <c r="M1683" s="23">
        <v>0</v>
      </c>
      <c r="N1683" s="23">
        <v>0</v>
      </c>
      <c r="O1683" s="23">
        <f>[1]Лист1!$D$558</f>
        <v>2243442.5000000005</v>
      </c>
      <c r="P1683" s="23">
        <f t="shared" si="185"/>
        <v>4108.1166453030592</v>
      </c>
      <c r="Q1683" s="23">
        <v>9673</v>
      </c>
      <c r="R1683" s="23" t="s">
        <v>573</v>
      </c>
      <c r="S1683" s="58"/>
      <c r="T1683" s="58"/>
      <c r="U1683" s="58"/>
    </row>
    <row r="1684" spans="1:21" s="62" customFormat="1" ht="30" customHeight="1" x14ac:dyDescent="0.3">
      <c r="A1684" s="60">
        <v>1616</v>
      </c>
      <c r="B1684" s="61" t="s">
        <v>1361</v>
      </c>
      <c r="C1684" s="106">
        <v>1959</v>
      </c>
      <c r="D1684" s="131" t="s">
        <v>1934</v>
      </c>
      <c r="E1684" s="131" t="s">
        <v>16</v>
      </c>
      <c r="F1684" s="97">
        <v>2</v>
      </c>
      <c r="G1684" s="97">
        <v>2</v>
      </c>
      <c r="H1684" s="23">
        <v>496.4</v>
      </c>
      <c r="I1684" s="23">
        <v>0</v>
      </c>
      <c r="J1684" s="23">
        <v>274.39999999999998</v>
      </c>
      <c r="K1684" s="23">
        <f t="shared" si="186"/>
        <v>3286200</v>
      </c>
      <c r="L1684" s="23">
        <v>0</v>
      </c>
      <c r="M1684" s="23">
        <v>0</v>
      </c>
      <c r="N1684" s="23">
        <v>0</v>
      </c>
      <c r="O1684" s="23">
        <f>[1]Лист1!$D$559</f>
        <v>3286200</v>
      </c>
      <c r="P1684" s="23">
        <f t="shared" si="185"/>
        <v>6620.0644641418212</v>
      </c>
      <c r="Q1684" s="23">
        <v>9673</v>
      </c>
      <c r="R1684" s="23" t="s">
        <v>573</v>
      </c>
      <c r="S1684" s="9"/>
      <c r="T1684" s="2"/>
      <c r="U1684" s="2"/>
    </row>
    <row r="1685" spans="1:21" ht="30" customHeight="1" x14ac:dyDescent="0.3">
      <c r="A1685" s="60">
        <v>1617</v>
      </c>
      <c r="B1685" s="61" t="s">
        <v>1533</v>
      </c>
      <c r="C1685" s="106">
        <v>1961</v>
      </c>
      <c r="D1685" s="131" t="s">
        <v>1934</v>
      </c>
      <c r="E1685" s="91" t="s">
        <v>16</v>
      </c>
      <c r="F1685" s="97">
        <v>2</v>
      </c>
      <c r="G1685" s="97">
        <v>2</v>
      </c>
      <c r="H1685" s="23">
        <v>1569.82</v>
      </c>
      <c r="I1685" s="23">
        <v>0</v>
      </c>
      <c r="J1685" s="23">
        <v>702.09</v>
      </c>
      <c r="K1685" s="23">
        <f t="shared" si="186"/>
        <v>12794483.5</v>
      </c>
      <c r="L1685" s="23">
        <v>0</v>
      </c>
      <c r="M1685" s="23">
        <v>0</v>
      </c>
      <c r="N1685" s="23">
        <v>0</v>
      </c>
      <c r="O1685" s="23">
        <f>[1]Лист1!$D$1380</f>
        <v>12794483.5</v>
      </c>
      <c r="P1685" s="23">
        <f t="shared" si="185"/>
        <v>8150.2869755768179</v>
      </c>
      <c r="Q1685" s="23">
        <v>9673</v>
      </c>
      <c r="R1685" s="23" t="s">
        <v>572</v>
      </c>
    </row>
    <row r="1686" spans="1:21" s="62" customFormat="1" ht="30" customHeight="1" x14ac:dyDescent="0.3">
      <c r="A1686" s="60">
        <v>1618</v>
      </c>
      <c r="B1686" s="61" t="s">
        <v>1362</v>
      </c>
      <c r="C1686" s="106">
        <v>1958</v>
      </c>
      <c r="D1686" s="131" t="s">
        <v>1934</v>
      </c>
      <c r="E1686" s="91" t="s">
        <v>16</v>
      </c>
      <c r="F1686" s="97">
        <v>2</v>
      </c>
      <c r="G1686" s="97">
        <v>1</v>
      </c>
      <c r="H1686" s="23">
        <v>543.9</v>
      </c>
      <c r="I1686" s="23">
        <v>0</v>
      </c>
      <c r="J1686" s="23">
        <v>304.39999999999998</v>
      </c>
      <c r="K1686" s="23">
        <f t="shared" si="186"/>
        <v>3285087.4999999995</v>
      </c>
      <c r="L1686" s="23">
        <v>0</v>
      </c>
      <c r="M1686" s="23">
        <v>0</v>
      </c>
      <c r="N1686" s="23">
        <v>0</v>
      </c>
      <c r="O1686" s="23">
        <f>[1]Лист1!$D$560</f>
        <v>3285087.4999999995</v>
      </c>
      <c r="P1686" s="23">
        <f t="shared" si="185"/>
        <v>6039.8740577312001</v>
      </c>
      <c r="Q1686" s="23">
        <v>9673</v>
      </c>
      <c r="R1686" s="23" t="s">
        <v>573</v>
      </c>
      <c r="S1686" s="9"/>
      <c r="T1686" s="2"/>
      <c r="U1686" s="2"/>
    </row>
    <row r="1687" spans="1:21" s="62" customFormat="1" ht="30" customHeight="1" x14ac:dyDescent="0.3">
      <c r="A1687" s="60">
        <v>1619</v>
      </c>
      <c r="B1687" s="61" t="s">
        <v>325</v>
      </c>
      <c r="C1687" s="91">
        <v>1967</v>
      </c>
      <c r="D1687" s="131" t="s">
        <v>1934</v>
      </c>
      <c r="E1687" s="91" t="s">
        <v>18</v>
      </c>
      <c r="F1687" s="97">
        <v>5</v>
      </c>
      <c r="G1687" s="97">
        <v>6</v>
      </c>
      <c r="H1687" s="23">
        <v>6009.1</v>
      </c>
      <c r="I1687" s="23">
        <v>137.5</v>
      </c>
      <c r="J1687" s="23">
        <v>4340.8</v>
      </c>
      <c r="K1687" s="23">
        <f t="shared" si="186"/>
        <v>34938717.5</v>
      </c>
      <c r="L1687" s="23">
        <v>0</v>
      </c>
      <c r="M1687" s="23">
        <v>0</v>
      </c>
      <c r="N1687" s="23">
        <v>0</v>
      </c>
      <c r="O1687" s="23">
        <f>[1]Лист1!$D$1384</f>
        <v>34938717.5</v>
      </c>
      <c r="P1687" s="23">
        <f t="shared" si="185"/>
        <v>5814.3012264731824</v>
      </c>
      <c r="Q1687" s="23">
        <v>9673</v>
      </c>
      <c r="R1687" s="23" t="s">
        <v>572</v>
      </c>
      <c r="S1687" s="9"/>
      <c r="T1687" s="2"/>
      <c r="U1687" s="2"/>
    </row>
    <row r="1688" spans="1:21" s="62" customFormat="1" ht="30" customHeight="1" x14ac:dyDescent="0.3">
      <c r="A1688" s="60">
        <v>1620</v>
      </c>
      <c r="B1688" s="61" t="s">
        <v>1687</v>
      </c>
      <c r="C1688" s="91">
        <v>1970</v>
      </c>
      <c r="D1688" s="131" t="s">
        <v>1934</v>
      </c>
      <c r="E1688" s="91" t="s">
        <v>16</v>
      </c>
      <c r="F1688" s="97">
        <v>5</v>
      </c>
      <c r="G1688" s="97">
        <v>4</v>
      </c>
      <c r="H1688" s="23">
        <v>3993.34</v>
      </c>
      <c r="I1688" s="23">
        <v>492.2</v>
      </c>
      <c r="J1688" s="23">
        <v>2540.91</v>
      </c>
      <c r="K1688" s="23">
        <f t="shared" si="186"/>
        <v>26625493.5</v>
      </c>
      <c r="L1688" s="23">
        <v>0</v>
      </c>
      <c r="M1688" s="23">
        <v>0</v>
      </c>
      <c r="N1688" s="23">
        <v>0</v>
      </c>
      <c r="O1688" s="23">
        <f>[1]Лист1!$D$2073</f>
        <v>26625493.5</v>
      </c>
      <c r="P1688" s="23">
        <f t="shared" si="185"/>
        <v>6667.474720409482</v>
      </c>
      <c r="Q1688" s="23">
        <v>9673</v>
      </c>
      <c r="R1688" s="23" t="s">
        <v>571</v>
      </c>
      <c r="S1688" s="9"/>
      <c r="T1688" s="2"/>
      <c r="U1688" s="2"/>
    </row>
    <row r="1689" spans="1:21" s="62" customFormat="1" ht="30" customHeight="1" x14ac:dyDescent="0.3">
      <c r="A1689" s="60">
        <v>1621</v>
      </c>
      <c r="B1689" s="61" t="s">
        <v>1537</v>
      </c>
      <c r="C1689" s="91">
        <v>1968</v>
      </c>
      <c r="D1689" s="131" t="s">
        <v>1934</v>
      </c>
      <c r="E1689" s="131" t="s">
        <v>16</v>
      </c>
      <c r="F1689" s="97">
        <v>5</v>
      </c>
      <c r="G1689" s="97">
        <v>4</v>
      </c>
      <c r="H1689" s="23">
        <v>4755.6000000000004</v>
      </c>
      <c r="I1689" s="23">
        <v>0</v>
      </c>
      <c r="J1689" s="23">
        <v>3634.55</v>
      </c>
      <c r="K1689" s="23">
        <f t="shared" si="186"/>
        <v>32228160</v>
      </c>
      <c r="L1689" s="23">
        <v>0</v>
      </c>
      <c r="M1689" s="23">
        <v>0</v>
      </c>
      <c r="N1689" s="23">
        <v>0</v>
      </c>
      <c r="O1689" s="23">
        <f>[1]Лист1!$D$1385</f>
        <v>32228160</v>
      </c>
      <c r="P1689" s="23">
        <f t="shared" si="185"/>
        <v>6776.8861973252579</v>
      </c>
      <c r="Q1689" s="23">
        <v>9673</v>
      </c>
      <c r="R1689" s="23" t="s">
        <v>572</v>
      </c>
      <c r="S1689" s="9"/>
      <c r="T1689" s="2"/>
      <c r="U1689" s="2"/>
    </row>
    <row r="1690" spans="1:21" ht="30" customHeight="1" x14ac:dyDescent="0.3">
      <c r="A1690" s="60">
        <v>1622</v>
      </c>
      <c r="B1690" s="61" t="s">
        <v>326</v>
      </c>
      <c r="C1690" s="91">
        <v>1967</v>
      </c>
      <c r="D1690" s="131" t="s">
        <v>1934</v>
      </c>
      <c r="E1690" s="91" t="s">
        <v>18</v>
      </c>
      <c r="F1690" s="97">
        <v>5</v>
      </c>
      <c r="G1690" s="97">
        <v>4</v>
      </c>
      <c r="H1690" s="23">
        <v>4748.26</v>
      </c>
      <c r="I1690" s="23">
        <v>0</v>
      </c>
      <c r="J1690" s="23">
        <v>3592.86</v>
      </c>
      <c r="K1690" s="23">
        <f t="shared" si="186"/>
        <v>27926870.5</v>
      </c>
      <c r="L1690" s="23">
        <v>0</v>
      </c>
      <c r="M1690" s="23">
        <v>0</v>
      </c>
      <c r="N1690" s="23">
        <v>0</v>
      </c>
      <c r="O1690" s="23">
        <f>[1]Лист1!$D$1386</f>
        <v>27926870.5</v>
      </c>
      <c r="P1690" s="23">
        <f t="shared" si="185"/>
        <v>5881.4956426143472</v>
      </c>
      <c r="Q1690" s="23">
        <v>9673</v>
      </c>
      <c r="R1690" s="23" t="s">
        <v>572</v>
      </c>
    </row>
    <row r="1691" spans="1:21" ht="30" customHeight="1" x14ac:dyDescent="0.3">
      <c r="A1691" s="60">
        <v>1623</v>
      </c>
      <c r="B1691" s="61" t="s">
        <v>1538</v>
      </c>
      <c r="C1691" s="87">
        <v>1967</v>
      </c>
      <c r="D1691" s="131" t="s">
        <v>1934</v>
      </c>
      <c r="E1691" s="131" t="s">
        <v>18</v>
      </c>
      <c r="F1691" s="97">
        <v>5</v>
      </c>
      <c r="G1691" s="97">
        <v>4</v>
      </c>
      <c r="H1691" s="23">
        <v>4754.24</v>
      </c>
      <c r="I1691" s="23">
        <v>0</v>
      </c>
      <c r="J1691" s="23">
        <v>3566.47</v>
      </c>
      <c r="K1691" s="23">
        <f t="shared" si="186"/>
        <v>9239950</v>
      </c>
      <c r="L1691" s="23">
        <v>0</v>
      </c>
      <c r="M1691" s="23">
        <v>0</v>
      </c>
      <c r="N1691" s="23">
        <v>0</v>
      </c>
      <c r="O1691" s="23">
        <f>[1]Лист1!$D$1387</f>
        <v>9239950</v>
      </c>
      <c r="P1691" s="23">
        <f t="shared" si="185"/>
        <v>1943.5177862287139</v>
      </c>
      <c r="Q1691" s="23">
        <v>9673</v>
      </c>
      <c r="R1691" s="23" t="s">
        <v>572</v>
      </c>
      <c r="S1691" s="58"/>
      <c r="T1691" s="58"/>
      <c r="U1691" s="58"/>
    </row>
    <row r="1692" spans="1:21" s="62" customFormat="1" ht="30" customHeight="1" x14ac:dyDescent="0.3">
      <c r="A1692" s="60">
        <v>1624</v>
      </c>
      <c r="B1692" s="61" t="s">
        <v>1539</v>
      </c>
      <c r="C1692" s="91">
        <v>1968</v>
      </c>
      <c r="D1692" s="131" t="s">
        <v>1934</v>
      </c>
      <c r="E1692" s="91" t="s">
        <v>18</v>
      </c>
      <c r="F1692" s="97">
        <v>5</v>
      </c>
      <c r="G1692" s="97">
        <v>6</v>
      </c>
      <c r="H1692" s="23">
        <v>5859.4</v>
      </c>
      <c r="I1692" s="23">
        <v>0</v>
      </c>
      <c r="J1692" s="23">
        <v>4468.5</v>
      </c>
      <c r="K1692" s="23">
        <f t="shared" si="186"/>
        <v>41553511</v>
      </c>
      <c r="L1692" s="23">
        <v>0</v>
      </c>
      <c r="M1692" s="23">
        <v>0</v>
      </c>
      <c r="N1692" s="23">
        <v>0</v>
      </c>
      <c r="O1692" s="23">
        <f>[1]Лист1!$D$1388</f>
        <v>41553511</v>
      </c>
      <c r="P1692" s="23">
        <f t="shared" ref="P1692:P1758" si="188">K1692/H1692</f>
        <v>7091.7689524524703</v>
      </c>
      <c r="Q1692" s="23">
        <v>9673</v>
      </c>
      <c r="R1692" s="23" t="s">
        <v>572</v>
      </c>
      <c r="S1692" s="9"/>
      <c r="T1692" s="2"/>
      <c r="U1692" s="2"/>
    </row>
    <row r="1693" spans="1:21" ht="30" customHeight="1" x14ac:dyDescent="0.3">
      <c r="A1693" s="60">
        <v>1625</v>
      </c>
      <c r="B1693" s="61" t="s">
        <v>1688</v>
      </c>
      <c r="C1693" s="91">
        <v>1969</v>
      </c>
      <c r="D1693" s="131" t="s">
        <v>1934</v>
      </c>
      <c r="E1693" s="91" t="s">
        <v>18</v>
      </c>
      <c r="F1693" s="97">
        <v>5</v>
      </c>
      <c r="G1693" s="97">
        <v>6</v>
      </c>
      <c r="H1693" s="23">
        <v>6068.7</v>
      </c>
      <c r="I1693" s="23">
        <v>72.900000000000006</v>
      </c>
      <c r="J1693" s="23">
        <v>3985.8</v>
      </c>
      <c r="K1693" s="23">
        <f t="shared" si="186"/>
        <v>41316829.5</v>
      </c>
      <c r="L1693" s="23">
        <v>0</v>
      </c>
      <c r="M1693" s="23">
        <v>0</v>
      </c>
      <c r="N1693" s="23">
        <v>0</v>
      </c>
      <c r="O1693" s="23">
        <f>[1]Лист1!$D$2074</f>
        <v>41316829.5</v>
      </c>
      <c r="P1693" s="23">
        <f t="shared" si="188"/>
        <v>6808.184537050769</v>
      </c>
      <c r="Q1693" s="23">
        <v>9673</v>
      </c>
      <c r="R1693" s="23" t="s">
        <v>571</v>
      </c>
    </row>
    <row r="1694" spans="1:21" ht="30" customHeight="1" x14ac:dyDescent="0.3">
      <c r="A1694" s="60">
        <v>1626</v>
      </c>
      <c r="B1694" s="61" t="s">
        <v>1689</v>
      </c>
      <c r="C1694" s="91">
        <v>1970</v>
      </c>
      <c r="D1694" s="131" t="s">
        <v>1934</v>
      </c>
      <c r="E1694" s="91" t="s">
        <v>16</v>
      </c>
      <c r="F1694" s="97">
        <v>5</v>
      </c>
      <c r="G1694" s="97">
        <v>6</v>
      </c>
      <c r="H1694" s="23">
        <v>7600.1</v>
      </c>
      <c r="I1694" s="23">
        <v>2137.1</v>
      </c>
      <c r="J1694" s="23">
        <v>3830.35</v>
      </c>
      <c r="K1694" s="23">
        <f t="shared" si="186"/>
        <v>48731050.5</v>
      </c>
      <c r="L1694" s="23">
        <v>0</v>
      </c>
      <c r="M1694" s="23">
        <v>0</v>
      </c>
      <c r="N1694" s="23">
        <v>0</v>
      </c>
      <c r="O1694" s="23">
        <f>[1]Лист1!$D$2075</f>
        <v>48731050.5</v>
      </c>
      <c r="P1694" s="23">
        <f t="shared" si="188"/>
        <v>6411.8959618952376</v>
      </c>
      <c r="Q1694" s="23">
        <v>9673</v>
      </c>
      <c r="R1694" s="23" t="s">
        <v>571</v>
      </c>
      <c r="S1694" s="58"/>
      <c r="T1694" s="58"/>
      <c r="U1694" s="58"/>
    </row>
    <row r="1695" spans="1:21" ht="30" customHeight="1" x14ac:dyDescent="0.3">
      <c r="A1695" s="60">
        <v>1627</v>
      </c>
      <c r="B1695" s="61" t="s">
        <v>1534</v>
      </c>
      <c r="C1695" s="91">
        <v>1968</v>
      </c>
      <c r="D1695" s="131" t="s">
        <v>1934</v>
      </c>
      <c r="E1695" s="91" t="s">
        <v>16</v>
      </c>
      <c r="F1695" s="87">
        <v>5</v>
      </c>
      <c r="G1695" s="87">
        <v>4</v>
      </c>
      <c r="H1695" s="23">
        <v>2977.1</v>
      </c>
      <c r="I1695" s="23">
        <v>0</v>
      </c>
      <c r="J1695" s="23">
        <v>2679.6</v>
      </c>
      <c r="K1695" s="23">
        <f t="shared" si="186"/>
        <v>22828818.5</v>
      </c>
      <c r="L1695" s="23">
        <v>0</v>
      </c>
      <c r="M1695" s="23">
        <v>0</v>
      </c>
      <c r="N1695" s="23">
        <v>0</v>
      </c>
      <c r="O1695" s="23">
        <f>[1]Лист1!$D$1381</f>
        <v>22828818.5</v>
      </c>
      <c r="P1695" s="23">
        <f t="shared" si="188"/>
        <v>7668.1396325282994</v>
      </c>
      <c r="Q1695" s="23">
        <v>9673</v>
      </c>
      <c r="R1695" s="23" t="s">
        <v>572</v>
      </c>
      <c r="S1695" s="74"/>
    </row>
    <row r="1696" spans="1:21" ht="30" customHeight="1" x14ac:dyDescent="0.3">
      <c r="A1696" s="60">
        <v>1628</v>
      </c>
      <c r="B1696" s="61" t="s">
        <v>1535</v>
      </c>
      <c r="C1696" s="91">
        <v>1968</v>
      </c>
      <c r="D1696" s="131" t="s">
        <v>1934</v>
      </c>
      <c r="E1696" s="131" t="s">
        <v>16</v>
      </c>
      <c r="F1696" s="97">
        <v>5</v>
      </c>
      <c r="G1696" s="97">
        <v>4</v>
      </c>
      <c r="H1696" s="23">
        <v>3712.2</v>
      </c>
      <c r="I1696" s="23">
        <v>0</v>
      </c>
      <c r="J1696" s="23">
        <v>2659.3</v>
      </c>
      <c r="K1696" s="23">
        <f t="shared" si="186"/>
        <v>26433695</v>
      </c>
      <c r="L1696" s="23">
        <v>0</v>
      </c>
      <c r="M1696" s="23">
        <v>0</v>
      </c>
      <c r="N1696" s="23">
        <v>0</v>
      </c>
      <c r="O1696" s="23">
        <f>[1]Лист1!$D$1382</f>
        <v>26433695</v>
      </c>
      <c r="P1696" s="23">
        <f t="shared" si="188"/>
        <v>7120.7626205484621</v>
      </c>
      <c r="Q1696" s="23">
        <v>9673</v>
      </c>
      <c r="R1696" s="23" t="s">
        <v>572</v>
      </c>
      <c r="S1696" s="58"/>
      <c r="T1696" s="58"/>
      <c r="U1696" s="58"/>
    </row>
    <row r="1697" spans="1:21" s="62" customFormat="1" ht="30" customHeight="1" x14ac:dyDescent="0.3">
      <c r="A1697" s="60">
        <v>1629</v>
      </c>
      <c r="B1697" s="61" t="s">
        <v>1536</v>
      </c>
      <c r="C1697" s="91">
        <v>1968</v>
      </c>
      <c r="D1697" s="131" t="s">
        <v>1934</v>
      </c>
      <c r="E1697" s="91" t="s">
        <v>16</v>
      </c>
      <c r="F1697" s="97">
        <v>5</v>
      </c>
      <c r="G1697" s="97">
        <v>4</v>
      </c>
      <c r="H1697" s="23">
        <v>2962.8</v>
      </c>
      <c r="I1697" s="23">
        <v>0</v>
      </c>
      <c r="J1697" s="23">
        <v>2674.2</v>
      </c>
      <c r="K1697" s="23">
        <f t="shared" si="186"/>
        <v>22709637.800000004</v>
      </c>
      <c r="L1697" s="23">
        <v>0</v>
      </c>
      <c r="M1697" s="23">
        <v>0</v>
      </c>
      <c r="N1697" s="23">
        <v>0</v>
      </c>
      <c r="O1697" s="23">
        <f>[1]Лист1!$D$1383</f>
        <v>22709637.800000004</v>
      </c>
      <c r="P1697" s="23">
        <f t="shared" si="188"/>
        <v>7664.9243283380592</v>
      </c>
      <c r="Q1697" s="23">
        <v>9673</v>
      </c>
      <c r="R1697" s="23" t="s">
        <v>572</v>
      </c>
      <c r="S1697" s="9"/>
      <c r="T1697" s="2"/>
      <c r="U1697" s="2"/>
    </row>
    <row r="1698" spans="1:21" ht="30" customHeight="1" x14ac:dyDescent="0.3">
      <c r="A1698" s="60">
        <v>1630</v>
      </c>
      <c r="B1698" s="61" t="s">
        <v>2019</v>
      </c>
      <c r="C1698" s="91">
        <v>1988</v>
      </c>
      <c r="D1698" s="131" t="s">
        <v>1934</v>
      </c>
      <c r="E1698" s="91" t="s">
        <v>16</v>
      </c>
      <c r="F1698" s="97">
        <v>9</v>
      </c>
      <c r="G1698" s="97">
        <v>2</v>
      </c>
      <c r="H1698" s="23">
        <v>10572.9</v>
      </c>
      <c r="I1698" s="23">
        <v>502.1</v>
      </c>
      <c r="J1698" s="23">
        <v>7930.5</v>
      </c>
      <c r="K1698" s="23">
        <f t="shared" si="186"/>
        <v>7200000</v>
      </c>
      <c r="L1698" s="23">
        <v>0</v>
      </c>
      <c r="M1698" s="23">
        <v>0</v>
      </c>
      <c r="N1698" s="23">
        <v>0</v>
      </c>
      <c r="O1698" s="23">
        <f>[1]Лист1!$D$561</f>
        <v>7200000</v>
      </c>
      <c r="P1698" s="23">
        <f t="shared" si="188"/>
        <v>680.98629515081007</v>
      </c>
      <c r="Q1698" s="23">
        <v>9673</v>
      </c>
      <c r="R1698" s="23" t="s">
        <v>573</v>
      </c>
      <c r="S1698" s="58"/>
      <c r="T1698" s="58"/>
      <c r="U1698" s="58"/>
    </row>
    <row r="1699" spans="1:21" s="62" customFormat="1" ht="30" customHeight="1" x14ac:dyDescent="0.3">
      <c r="A1699" s="60">
        <v>1631</v>
      </c>
      <c r="B1699" s="61" t="s">
        <v>2184</v>
      </c>
      <c r="C1699" s="131">
        <v>1979</v>
      </c>
      <c r="D1699" s="131" t="s">
        <v>1934</v>
      </c>
      <c r="E1699" s="91" t="s">
        <v>18</v>
      </c>
      <c r="F1699" s="97">
        <v>9</v>
      </c>
      <c r="G1699" s="97">
        <v>4</v>
      </c>
      <c r="H1699" s="23">
        <v>10464.6</v>
      </c>
      <c r="I1699" s="23">
        <v>0</v>
      </c>
      <c r="J1699" s="23">
        <v>8315.66</v>
      </c>
      <c r="K1699" s="23">
        <f t="shared" si="186"/>
        <v>14200000</v>
      </c>
      <c r="L1699" s="23">
        <v>0</v>
      </c>
      <c r="M1699" s="23">
        <v>0</v>
      </c>
      <c r="N1699" s="23">
        <v>0</v>
      </c>
      <c r="O1699" s="23">
        <f>[1]Лист1!$D$1389</f>
        <v>14200000</v>
      </c>
      <c r="P1699" s="23">
        <f t="shared" si="188"/>
        <v>1356.9558320432695</v>
      </c>
      <c r="Q1699" s="23">
        <v>9673</v>
      </c>
      <c r="R1699" s="130" t="s">
        <v>572</v>
      </c>
      <c r="S1699" s="9"/>
      <c r="T1699" s="2"/>
      <c r="U1699" s="2"/>
    </row>
    <row r="1700" spans="1:21" s="62" customFormat="1" ht="30" customHeight="1" x14ac:dyDescent="0.3">
      <c r="A1700" s="60">
        <v>1632</v>
      </c>
      <c r="B1700" s="61" t="s">
        <v>1692</v>
      </c>
      <c r="C1700" s="131">
        <v>1970</v>
      </c>
      <c r="D1700" s="131" t="s">
        <v>1934</v>
      </c>
      <c r="E1700" s="91" t="s">
        <v>18</v>
      </c>
      <c r="F1700" s="97">
        <v>5</v>
      </c>
      <c r="G1700" s="97">
        <v>8</v>
      </c>
      <c r="H1700" s="23">
        <v>6808.2</v>
      </c>
      <c r="I1700" s="23">
        <v>0</v>
      </c>
      <c r="J1700" s="23">
        <v>4793.1000000000004</v>
      </c>
      <c r="K1700" s="23">
        <f t="shared" si="186"/>
        <v>46514583</v>
      </c>
      <c r="L1700" s="23">
        <v>0</v>
      </c>
      <c r="M1700" s="23">
        <v>0</v>
      </c>
      <c r="N1700" s="23">
        <v>0</v>
      </c>
      <c r="O1700" s="23">
        <f>[1]Лист1!$D$2078</f>
        <v>46514583</v>
      </c>
      <c r="P1700" s="23">
        <f t="shared" si="188"/>
        <v>6832.1410945624393</v>
      </c>
      <c r="Q1700" s="23">
        <v>9673</v>
      </c>
      <c r="R1700" s="23" t="s">
        <v>571</v>
      </c>
      <c r="S1700" s="9"/>
      <c r="T1700" s="2"/>
      <c r="U1700" s="2"/>
    </row>
    <row r="1701" spans="1:21" ht="30" customHeight="1" x14ac:dyDescent="0.3">
      <c r="A1701" s="60">
        <v>1633</v>
      </c>
      <c r="B1701" s="142" t="s">
        <v>1693</v>
      </c>
      <c r="C1701" s="91">
        <v>1972</v>
      </c>
      <c r="D1701" s="131" t="s">
        <v>1934</v>
      </c>
      <c r="E1701" s="131" t="s">
        <v>16</v>
      </c>
      <c r="F1701" s="97">
        <v>5</v>
      </c>
      <c r="G1701" s="97">
        <v>8</v>
      </c>
      <c r="H1701" s="23">
        <v>8120.2</v>
      </c>
      <c r="I1701" s="23">
        <v>0</v>
      </c>
      <c r="J1701" s="23">
        <v>5131.1000000000004</v>
      </c>
      <c r="K1701" s="23">
        <f t="shared" si="186"/>
        <v>51664183</v>
      </c>
      <c r="L1701" s="23">
        <v>0</v>
      </c>
      <c r="M1701" s="23">
        <v>0</v>
      </c>
      <c r="N1701" s="23">
        <v>0</v>
      </c>
      <c r="O1701" s="23">
        <f>[1]Лист1!$D$2079</f>
        <v>51664183</v>
      </c>
      <c r="P1701" s="23">
        <f t="shared" si="188"/>
        <v>6362.4274032659296</v>
      </c>
      <c r="Q1701" s="23">
        <v>9673</v>
      </c>
      <c r="R1701" s="23" t="s">
        <v>571</v>
      </c>
    </row>
    <row r="1702" spans="1:21" ht="30" customHeight="1" x14ac:dyDescent="0.3">
      <c r="A1702" s="60">
        <v>1634</v>
      </c>
      <c r="B1702" s="61" t="s">
        <v>1694</v>
      </c>
      <c r="C1702" s="91">
        <v>1971</v>
      </c>
      <c r="D1702" s="131" t="s">
        <v>1934</v>
      </c>
      <c r="E1702" s="91" t="s">
        <v>16</v>
      </c>
      <c r="F1702" s="97">
        <v>5</v>
      </c>
      <c r="G1702" s="97">
        <v>8</v>
      </c>
      <c r="H1702" s="23">
        <v>6638.8</v>
      </c>
      <c r="I1702" s="23">
        <v>0</v>
      </c>
      <c r="J1702" s="23">
        <v>6055.67</v>
      </c>
      <c r="K1702" s="23">
        <f t="shared" si="186"/>
        <v>40941306</v>
      </c>
      <c r="L1702" s="23">
        <v>0</v>
      </c>
      <c r="M1702" s="23">
        <v>0</v>
      </c>
      <c r="N1702" s="23">
        <v>0</v>
      </c>
      <c r="O1702" s="23">
        <f>[1]Лист1!$D$2080</f>
        <v>40941306</v>
      </c>
      <c r="P1702" s="23">
        <f t="shared" si="188"/>
        <v>6166.9738506959084</v>
      </c>
      <c r="Q1702" s="23">
        <v>9673</v>
      </c>
      <c r="R1702" s="23" t="s">
        <v>571</v>
      </c>
      <c r="S1702" s="58"/>
      <c r="T1702" s="58"/>
      <c r="U1702" s="58"/>
    </row>
    <row r="1703" spans="1:21" s="62" customFormat="1" ht="30" customHeight="1" x14ac:dyDescent="0.3">
      <c r="A1703" s="60">
        <v>1635</v>
      </c>
      <c r="B1703" s="61" t="s">
        <v>1695</v>
      </c>
      <c r="C1703" s="91">
        <v>1971</v>
      </c>
      <c r="D1703" s="131" t="s">
        <v>1934</v>
      </c>
      <c r="E1703" s="91" t="s">
        <v>18</v>
      </c>
      <c r="F1703" s="97">
        <v>5</v>
      </c>
      <c r="G1703" s="97">
        <v>8</v>
      </c>
      <c r="H1703" s="23">
        <v>6140.5</v>
      </c>
      <c r="I1703" s="23">
        <v>0</v>
      </c>
      <c r="J1703" s="23">
        <v>5818.38</v>
      </c>
      <c r="K1703" s="23">
        <f t="shared" si="186"/>
        <v>43511324.5</v>
      </c>
      <c r="L1703" s="23">
        <v>0</v>
      </c>
      <c r="M1703" s="23">
        <v>0</v>
      </c>
      <c r="N1703" s="23">
        <v>0</v>
      </c>
      <c r="O1703" s="23">
        <f>[1]Лист1!$D$2081</f>
        <v>43511324.5</v>
      </c>
      <c r="P1703" s="23">
        <f t="shared" si="188"/>
        <v>7085.9579024509403</v>
      </c>
      <c r="Q1703" s="23">
        <v>9673</v>
      </c>
      <c r="R1703" s="23" t="s">
        <v>571</v>
      </c>
      <c r="S1703" s="9"/>
      <c r="T1703" s="2"/>
      <c r="U1703" s="2"/>
    </row>
    <row r="1704" spans="1:21" s="62" customFormat="1" ht="30" customHeight="1" x14ac:dyDescent="0.3">
      <c r="A1704" s="60">
        <v>1636</v>
      </c>
      <c r="B1704" s="61" t="s">
        <v>1696</v>
      </c>
      <c r="C1704" s="131">
        <v>1972</v>
      </c>
      <c r="D1704" s="131" t="s">
        <v>1934</v>
      </c>
      <c r="E1704" s="131" t="s">
        <v>18</v>
      </c>
      <c r="F1704" s="97">
        <v>5</v>
      </c>
      <c r="G1704" s="97">
        <v>8</v>
      </c>
      <c r="H1704" s="23">
        <v>5797.3</v>
      </c>
      <c r="I1704" s="23">
        <v>0</v>
      </c>
      <c r="J1704" s="23">
        <v>5797.3</v>
      </c>
      <c r="K1704" s="23">
        <f t="shared" si="186"/>
        <v>40816670.5</v>
      </c>
      <c r="L1704" s="23">
        <v>0</v>
      </c>
      <c r="M1704" s="23">
        <v>0</v>
      </c>
      <c r="N1704" s="23">
        <v>0</v>
      </c>
      <c r="O1704" s="23">
        <f>[1]Лист1!$D$2082</f>
        <v>40816670.5</v>
      </c>
      <c r="P1704" s="23">
        <f t="shared" si="188"/>
        <v>7040.6345195177064</v>
      </c>
      <c r="Q1704" s="23">
        <v>9673</v>
      </c>
      <c r="R1704" s="23" t="s">
        <v>571</v>
      </c>
      <c r="S1704" s="9"/>
      <c r="T1704" s="2"/>
      <c r="U1704" s="2"/>
    </row>
    <row r="1705" spans="1:21" s="62" customFormat="1" ht="30" customHeight="1" x14ac:dyDescent="0.3">
      <c r="A1705" s="60">
        <v>1637</v>
      </c>
      <c r="B1705" s="142" t="s">
        <v>1697</v>
      </c>
      <c r="C1705" s="91">
        <v>1970</v>
      </c>
      <c r="D1705" s="131" t="s">
        <v>1934</v>
      </c>
      <c r="E1705" s="91" t="s">
        <v>18</v>
      </c>
      <c r="F1705" s="97">
        <v>5</v>
      </c>
      <c r="G1705" s="97">
        <v>8</v>
      </c>
      <c r="H1705" s="23">
        <v>6840.1</v>
      </c>
      <c r="I1705" s="23">
        <v>0</v>
      </c>
      <c r="J1705" s="23">
        <v>5554.6</v>
      </c>
      <c r="K1705" s="23">
        <f t="shared" si="186"/>
        <v>45200272.5</v>
      </c>
      <c r="L1705" s="23">
        <v>0</v>
      </c>
      <c r="M1705" s="23">
        <v>0</v>
      </c>
      <c r="N1705" s="23">
        <v>0</v>
      </c>
      <c r="O1705" s="23">
        <f>[1]Лист1!$D$2083</f>
        <v>45200272.5</v>
      </c>
      <c r="P1705" s="23">
        <f t="shared" si="188"/>
        <v>6608.1303635911754</v>
      </c>
      <c r="Q1705" s="23">
        <v>9673</v>
      </c>
      <c r="R1705" s="23" t="s">
        <v>571</v>
      </c>
      <c r="S1705" s="9"/>
      <c r="T1705" s="2"/>
      <c r="U1705" s="2"/>
    </row>
    <row r="1706" spans="1:21" ht="30" customHeight="1" x14ac:dyDescent="0.3">
      <c r="A1706" s="60">
        <v>1638</v>
      </c>
      <c r="B1706" s="142" t="s">
        <v>1698</v>
      </c>
      <c r="C1706" s="91">
        <v>1973</v>
      </c>
      <c r="D1706" s="131" t="s">
        <v>1934</v>
      </c>
      <c r="E1706" s="91" t="s">
        <v>18</v>
      </c>
      <c r="F1706" s="97">
        <v>5</v>
      </c>
      <c r="G1706" s="97">
        <v>2</v>
      </c>
      <c r="H1706" s="23">
        <v>4764.3900000000003</v>
      </c>
      <c r="I1706" s="23">
        <v>0</v>
      </c>
      <c r="J1706" s="23">
        <v>3138.7</v>
      </c>
      <c r="K1706" s="23">
        <f t="shared" si="186"/>
        <v>30763494.75</v>
      </c>
      <c r="L1706" s="23">
        <v>0</v>
      </c>
      <c r="M1706" s="23">
        <v>0</v>
      </c>
      <c r="N1706" s="23">
        <v>0</v>
      </c>
      <c r="O1706" s="23">
        <f>[1]Лист1!$D$2084</f>
        <v>30763494.75</v>
      </c>
      <c r="P1706" s="23">
        <f t="shared" si="188"/>
        <v>6456.9640079842329</v>
      </c>
      <c r="Q1706" s="23">
        <v>9673</v>
      </c>
      <c r="R1706" s="23" t="s">
        <v>571</v>
      </c>
    </row>
    <row r="1707" spans="1:21" ht="30" customHeight="1" x14ac:dyDescent="0.3">
      <c r="A1707" s="60">
        <v>1639</v>
      </c>
      <c r="B1707" s="142" t="s">
        <v>1699</v>
      </c>
      <c r="C1707" s="91">
        <v>1970</v>
      </c>
      <c r="D1707" s="131" t="s">
        <v>1934</v>
      </c>
      <c r="E1707" s="91" t="s">
        <v>18</v>
      </c>
      <c r="F1707" s="97">
        <v>5</v>
      </c>
      <c r="G1707" s="97">
        <v>8</v>
      </c>
      <c r="H1707" s="23">
        <v>6528.22</v>
      </c>
      <c r="I1707" s="23">
        <v>0</v>
      </c>
      <c r="J1707" s="23">
        <v>5399.02</v>
      </c>
      <c r="K1707" s="23">
        <f t="shared" si="186"/>
        <v>42340639.5</v>
      </c>
      <c r="L1707" s="23">
        <v>0</v>
      </c>
      <c r="M1707" s="23">
        <v>0</v>
      </c>
      <c r="N1707" s="23">
        <v>0</v>
      </c>
      <c r="O1707" s="23">
        <f>[1]Лист1!$D$2085</f>
        <v>42340639.5</v>
      </c>
      <c r="P1707" s="23">
        <f t="shared" si="188"/>
        <v>6485.786248012475</v>
      </c>
      <c r="Q1707" s="23">
        <v>9673</v>
      </c>
      <c r="R1707" s="23" t="s">
        <v>571</v>
      </c>
      <c r="S1707" s="58"/>
      <c r="T1707" s="58"/>
      <c r="U1707" s="58"/>
    </row>
    <row r="1708" spans="1:21" s="62" customFormat="1" ht="30" customHeight="1" x14ac:dyDescent="0.3">
      <c r="A1708" s="60">
        <v>1640</v>
      </c>
      <c r="B1708" s="142" t="s">
        <v>1690</v>
      </c>
      <c r="C1708" s="91">
        <v>1972</v>
      </c>
      <c r="D1708" s="131" t="s">
        <v>1934</v>
      </c>
      <c r="E1708" s="131" t="s">
        <v>16</v>
      </c>
      <c r="F1708" s="97">
        <v>5</v>
      </c>
      <c r="G1708" s="97">
        <v>4</v>
      </c>
      <c r="H1708" s="23">
        <v>4307.7</v>
      </c>
      <c r="I1708" s="23">
        <v>0</v>
      </c>
      <c r="J1708" s="23">
        <v>3066.3</v>
      </c>
      <c r="K1708" s="23">
        <f t="shared" ref="K1708:K1771" si="189">SUM(L1708:O1708)</f>
        <v>27925174.499999996</v>
      </c>
      <c r="L1708" s="23">
        <v>0</v>
      </c>
      <c r="M1708" s="23">
        <v>0</v>
      </c>
      <c r="N1708" s="23">
        <v>0</v>
      </c>
      <c r="O1708" s="23">
        <f>[1]Лист1!$D$2076</f>
        <v>27925174.499999996</v>
      </c>
      <c r="P1708" s="23">
        <f t="shared" si="188"/>
        <v>6482.6182185388952</v>
      </c>
      <c r="Q1708" s="23">
        <v>9673</v>
      </c>
      <c r="R1708" s="23" t="s">
        <v>571</v>
      </c>
      <c r="S1708" s="9"/>
      <c r="T1708" s="2"/>
      <c r="U1708" s="2"/>
    </row>
    <row r="1709" spans="1:21" s="62" customFormat="1" ht="30" customHeight="1" x14ac:dyDescent="0.3">
      <c r="A1709" s="60">
        <v>1641</v>
      </c>
      <c r="B1709" s="142" t="s">
        <v>1691</v>
      </c>
      <c r="C1709" s="91">
        <v>1973</v>
      </c>
      <c r="D1709" s="131" t="s">
        <v>1934</v>
      </c>
      <c r="E1709" s="91" t="s">
        <v>16</v>
      </c>
      <c r="F1709" s="97">
        <v>5</v>
      </c>
      <c r="G1709" s="97">
        <v>8</v>
      </c>
      <c r="H1709" s="23">
        <v>6984.5</v>
      </c>
      <c r="I1709" s="23">
        <v>893.1</v>
      </c>
      <c r="J1709" s="23">
        <v>5324.4</v>
      </c>
      <c r="K1709" s="23">
        <f t="shared" si="189"/>
        <v>47996472.5</v>
      </c>
      <c r="L1709" s="23">
        <v>0</v>
      </c>
      <c r="M1709" s="23">
        <v>0</v>
      </c>
      <c r="N1709" s="23">
        <v>0</v>
      </c>
      <c r="O1709" s="23">
        <f>[1]Лист1!$D$2077</f>
        <v>47996472.5</v>
      </c>
      <c r="P1709" s="23">
        <f t="shared" si="188"/>
        <v>6871.8551793256493</v>
      </c>
      <c r="Q1709" s="23">
        <v>9673</v>
      </c>
      <c r="R1709" s="23" t="s">
        <v>571</v>
      </c>
      <c r="S1709" s="9"/>
      <c r="T1709" s="2"/>
      <c r="U1709" s="2"/>
    </row>
    <row r="1710" spans="1:21" ht="30" customHeight="1" x14ac:dyDescent="0.3">
      <c r="A1710" s="60">
        <v>1642</v>
      </c>
      <c r="B1710" s="61" t="s">
        <v>2020</v>
      </c>
      <c r="C1710" s="91">
        <v>1980</v>
      </c>
      <c r="D1710" s="131" t="s">
        <v>1934</v>
      </c>
      <c r="E1710" s="91" t="s">
        <v>16</v>
      </c>
      <c r="F1710" s="97">
        <v>12</v>
      </c>
      <c r="G1710" s="97">
        <v>1</v>
      </c>
      <c r="H1710" s="23">
        <v>5747.6</v>
      </c>
      <c r="I1710" s="23">
        <v>175.4</v>
      </c>
      <c r="J1710" s="23">
        <v>3941.5</v>
      </c>
      <c r="K1710" s="23">
        <f t="shared" si="189"/>
        <v>7200000</v>
      </c>
      <c r="L1710" s="23">
        <v>0</v>
      </c>
      <c r="M1710" s="23">
        <v>0</v>
      </c>
      <c r="N1710" s="23">
        <v>0</v>
      </c>
      <c r="O1710" s="23">
        <f>[1]Лист1!$D$562</f>
        <v>7200000</v>
      </c>
      <c r="P1710" s="23">
        <f t="shared" si="188"/>
        <v>1252.6967777855104</v>
      </c>
      <c r="Q1710" s="23">
        <v>9673</v>
      </c>
      <c r="R1710" s="23" t="s">
        <v>573</v>
      </c>
      <c r="S1710" s="58"/>
      <c r="T1710" s="58"/>
      <c r="U1710" s="58"/>
    </row>
    <row r="1711" spans="1:21" ht="30" customHeight="1" x14ac:dyDescent="0.3">
      <c r="A1711" s="60">
        <v>1643</v>
      </c>
      <c r="B1711" s="61" t="s">
        <v>2021</v>
      </c>
      <c r="C1711" s="91">
        <v>1985</v>
      </c>
      <c r="D1711" s="131" t="s">
        <v>1934</v>
      </c>
      <c r="E1711" s="91" t="s">
        <v>16</v>
      </c>
      <c r="F1711" s="97">
        <v>12</v>
      </c>
      <c r="G1711" s="97">
        <v>1</v>
      </c>
      <c r="H1711" s="23">
        <v>6286.9</v>
      </c>
      <c r="I1711" s="23">
        <v>910.3</v>
      </c>
      <c r="J1711" s="23">
        <v>3759.9</v>
      </c>
      <c r="K1711" s="23">
        <f t="shared" si="189"/>
        <v>7200000</v>
      </c>
      <c r="L1711" s="23">
        <v>0</v>
      </c>
      <c r="M1711" s="23">
        <v>0</v>
      </c>
      <c r="N1711" s="23">
        <v>0</v>
      </c>
      <c r="O1711" s="23">
        <f>[1]Лист1!$D$563</f>
        <v>7200000</v>
      </c>
      <c r="P1711" s="23">
        <f t="shared" si="188"/>
        <v>1145.2385118261784</v>
      </c>
      <c r="Q1711" s="23">
        <v>9673</v>
      </c>
      <c r="R1711" s="23" t="s">
        <v>573</v>
      </c>
      <c r="S1711" s="58"/>
      <c r="T1711" s="58"/>
      <c r="U1711" s="58"/>
    </row>
    <row r="1712" spans="1:21" ht="30" customHeight="1" x14ac:dyDescent="0.3">
      <c r="A1712" s="60">
        <v>1644</v>
      </c>
      <c r="B1712" s="61" t="s">
        <v>2022</v>
      </c>
      <c r="C1712" s="91">
        <v>1988</v>
      </c>
      <c r="D1712" s="131" t="s">
        <v>1934</v>
      </c>
      <c r="E1712" s="91" t="s">
        <v>18</v>
      </c>
      <c r="F1712" s="97">
        <v>9</v>
      </c>
      <c r="G1712" s="97">
        <v>8</v>
      </c>
      <c r="H1712" s="23">
        <v>23431.1</v>
      </c>
      <c r="I1712" s="23">
        <v>294.60000000000002</v>
      </c>
      <c r="J1712" s="23">
        <v>16451.849999999999</v>
      </c>
      <c r="K1712" s="23">
        <f t="shared" si="189"/>
        <v>28200000</v>
      </c>
      <c r="L1712" s="23">
        <v>0</v>
      </c>
      <c r="M1712" s="23">
        <v>0</v>
      </c>
      <c r="N1712" s="23">
        <v>0</v>
      </c>
      <c r="O1712" s="23">
        <f>[1]Лист1!$D$564</f>
        <v>28200000</v>
      </c>
      <c r="P1712" s="23">
        <f t="shared" si="188"/>
        <v>1203.5286435549335</v>
      </c>
      <c r="Q1712" s="23">
        <v>9673</v>
      </c>
      <c r="R1712" s="23" t="s">
        <v>573</v>
      </c>
      <c r="S1712" s="58"/>
      <c r="T1712" s="58"/>
      <c r="U1712" s="58"/>
    </row>
    <row r="1713" spans="1:21" s="62" customFormat="1" ht="30" customHeight="1" x14ac:dyDescent="0.3">
      <c r="A1713" s="60">
        <v>1645</v>
      </c>
      <c r="B1713" s="61" t="s">
        <v>2185</v>
      </c>
      <c r="C1713" s="131">
        <v>1997</v>
      </c>
      <c r="D1713" s="131" t="s">
        <v>1934</v>
      </c>
      <c r="E1713" s="91" t="s">
        <v>18</v>
      </c>
      <c r="F1713" s="97">
        <v>9</v>
      </c>
      <c r="G1713" s="97">
        <v>4</v>
      </c>
      <c r="H1713" s="23">
        <v>10061.200000000001</v>
      </c>
      <c r="I1713" s="23">
        <v>0</v>
      </c>
      <c r="J1713" s="23">
        <v>8705.1</v>
      </c>
      <c r="K1713" s="23">
        <f t="shared" si="189"/>
        <v>14200000</v>
      </c>
      <c r="L1713" s="23">
        <v>0</v>
      </c>
      <c r="M1713" s="23">
        <v>0</v>
      </c>
      <c r="N1713" s="23">
        <v>0</v>
      </c>
      <c r="O1713" s="23">
        <f>[1]Лист1!$D$2086</f>
        <v>14200000</v>
      </c>
      <c r="P1713" s="23">
        <f t="shared" si="188"/>
        <v>1411.3624617341866</v>
      </c>
      <c r="Q1713" s="23">
        <v>9673</v>
      </c>
      <c r="R1713" s="130" t="s">
        <v>571</v>
      </c>
      <c r="S1713" s="9"/>
      <c r="T1713" s="2"/>
      <c r="U1713" s="2"/>
    </row>
    <row r="1714" spans="1:21" s="62" customFormat="1" ht="30" customHeight="1" x14ac:dyDescent="0.3">
      <c r="A1714" s="60">
        <v>1646</v>
      </c>
      <c r="B1714" s="61" t="s">
        <v>1363</v>
      </c>
      <c r="C1714" s="131">
        <v>1953</v>
      </c>
      <c r="D1714" s="131" t="s">
        <v>1934</v>
      </c>
      <c r="E1714" s="91" t="s">
        <v>16</v>
      </c>
      <c r="F1714" s="97">
        <v>2</v>
      </c>
      <c r="G1714" s="97">
        <v>2</v>
      </c>
      <c r="H1714" s="23">
        <v>1050.45</v>
      </c>
      <c r="I1714" s="23">
        <v>0</v>
      </c>
      <c r="J1714" s="23">
        <v>655.83</v>
      </c>
      <c r="K1714" s="23">
        <f t="shared" si="189"/>
        <v>3378454.45</v>
      </c>
      <c r="L1714" s="23">
        <v>0</v>
      </c>
      <c r="M1714" s="23">
        <v>0</v>
      </c>
      <c r="N1714" s="23">
        <v>0</v>
      </c>
      <c r="O1714" s="23">
        <f>[1]Лист1!$D$565</f>
        <v>3378454.45</v>
      </c>
      <c r="P1714" s="23">
        <f t="shared" si="188"/>
        <v>3216.1972963967823</v>
      </c>
      <c r="Q1714" s="23">
        <v>9673</v>
      </c>
      <c r="R1714" s="23" t="s">
        <v>573</v>
      </c>
      <c r="S1714" s="9"/>
      <c r="T1714" s="2"/>
      <c r="U1714" s="2"/>
    </row>
    <row r="1715" spans="1:21" ht="30" customHeight="1" x14ac:dyDescent="0.3">
      <c r="A1715" s="145">
        <v>1647</v>
      </c>
      <c r="B1715" s="151" t="s">
        <v>327</v>
      </c>
      <c r="C1715" s="153">
        <v>1988</v>
      </c>
      <c r="D1715" s="155" t="s">
        <v>1934</v>
      </c>
      <c r="E1715" s="155" t="s">
        <v>16</v>
      </c>
      <c r="F1715" s="147">
        <v>9</v>
      </c>
      <c r="G1715" s="147">
        <v>2</v>
      </c>
      <c r="H1715" s="149">
        <v>5757.91</v>
      </c>
      <c r="I1715" s="149">
        <v>0</v>
      </c>
      <c r="J1715" s="149">
        <v>4010.91</v>
      </c>
      <c r="K1715" s="23">
        <f t="shared" si="189"/>
        <v>7200000</v>
      </c>
      <c r="L1715" s="23">
        <v>0</v>
      </c>
      <c r="M1715" s="23">
        <v>0</v>
      </c>
      <c r="N1715" s="23">
        <v>0</v>
      </c>
      <c r="O1715" s="23">
        <f>[1]Лист1!$D$566</f>
        <v>7200000</v>
      </c>
      <c r="P1715" s="23">
        <f t="shared" si="188"/>
        <v>1250.4537236601475</v>
      </c>
      <c r="Q1715" s="23">
        <v>9673</v>
      </c>
      <c r="R1715" s="23" t="s">
        <v>573</v>
      </c>
      <c r="S1715" s="58"/>
      <c r="T1715" s="58"/>
      <c r="U1715" s="58"/>
    </row>
    <row r="1716" spans="1:21" s="62" customFormat="1" ht="30" customHeight="1" x14ac:dyDescent="0.3">
      <c r="A1716" s="146"/>
      <c r="B1716" s="152"/>
      <c r="C1716" s="154"/>
      <c r="D1716" s="156"/>
      <c r="E1716" s="156"/>
      <c r="F1716" s="148"/>
      <c r="G1716" s="148"/>
      <c r="H1716" s="150"/>
      <c r="I1716" s="150"/>
      <c r="J1716" s="150"/>
      <c r="K1716" s="23">
        <f t="shared" si="189"/>
        <v>33015046.75</v>
      </c>
      <c r="L1716" s="23">
        <v>0</v>
      </c>
      <c r="M1716" s="23">
        <v>0</v>
      </c>
      <c r="N1716" s="23">
        <v>0</v>
      </c>
      <c r="O1716" s="23">
        <f>[1]Лист1!$D$2087</f>
        <v>33015046.75</v>
      </c>
      <c r="P1716" s="23">
        <f>K1716/H1715</f>
        <v>5733.8594646321326</v>
      </c>
      <c r="Q1716" s="23">
        <v>9673</v>
      </c>
      <c r="R1716" s="23" t="s">
        <v>571</v>
      </c>
      <c r="S1716" s="9"/>
      <c r="T1716" s="2"/>
      <c r="U1716" s="2"/>
    </row>
    <row r="1717" spans="1:21" s="62" customFormat="1" ht="30" customHeight="1" x14ac:dyDescent="0.3">
      <c r="A1717" s="60">
        <v>1648</v>
      </c>
      <c r="B1717" s="61" t="s">
        <v>2186</v>
      </c>
      <c r="C1717" s="131">
        <v>1985</v>
      </c>
      <c r="D1717" s="131" t="s">
        <v>1934</v>
      </c>
      <c r="E1717" s="131" t="s">
        <v>16</v>
      </c>
      <c r="F1717" s="97">
        <v>9</v>
      </c>
      <c r="G1717" s="97">
        <v>2</v>
      </c>
      <c r="H1717" s="23">
        <v>7603.3</v>
      </c>
      <c r="I1717" s="23">
        <v>345.8</v>
      </c>
      <c r="J1717" s="23">
        <v>4054.4</v>
      </c>
      <c r="K1717" s="23">
        <f t="shared" si="189"/>
        <v>7200000</v>
      </c>
      <c r="L1717" s="23">
        <v>0</v>
      </c>
      <c r="M1717" s="23">
        <v>0</v>
      </c>
      <c r="N1717" s="23">
        <v>0</v>
      </c>
      <c r="O1717" s="23">
        <f>[1]Лист1!$D$1390</f>
        <v>7200000</v>
      </c>
      <c r="P1717" s="23">
        <f t="shared" si="188"/>
        <v>946.95724225007564</v>
      </c>
      <c r="Q1717" s="23">
        <v>9673</v>
      </c>
      <c r="R1717" s="130" t="s">
        <v>572</v>
      </c>
      <c r="S1717" s="9"/>
      <c r="T1717" s="2"/>
      <c r="U1717" s="2"/>
    </row>
    <row r="1718" spans="1:21" s="62" customFormat="1" ht="30" customHeight="1" x14ac:dyDescent="0.3">
      <c r="A1718" s="60">
        <v>1649</v>
      </c>
      <c r="B1718" s="61" t="s">
        <v>1700</v>
      </c>
      <c r="C1718" s="131">
        <v>1973</v>
      </c>
      <c r="D1718" s="131" t="s">
        <v>1934</v>
      </c>
      <c r="E1718" s="131" t="s">
        <v>16</v>
      </c>
      <c r="F1718" s="97">
        <v>5</v>
      </c>
      <c r="G1718" s="97">
        <v>6</v>
      </c>
      <c r="H1718" s="23">
        <v>5951.5</v>
      </c>
      <c r="I1718" s="23">
        <v>105.1</v>
      </c>
      <c r="J1718" s="23">
        <v>4539.72</v>
      </c>
      <c r="K1718" s="23">
        <f t="shared" si="189"/>
        <v>37911901.5</v>
      </c>
      <c r="L1718" s="23">
        <v>0</v>
      </c>
      <c r="M1718" s="23">
        <v>0</v>
      </c>
      <c r="N1718" s="23">
        <v>0</v>
      </c>
      <c r="O1718" s="23">
        <f>[1]Лист1!$D$2088</f>
        <v>37911901.5</v>
      </c>
      <c r="P1718" s="23">
        <f t="shared" si="188"/>
        <v>6370.1422330504911</v>
      </c>
      <c r="Q1718" s="23">
        <v>9673</v>
      </c>
      <c r="R1718" s="23" t="s">
        <v>571</v>
      </c>
      <c r="S1718" s="9"/>
      <c r="T1718" s="2"/>
      <c r="U1718" s="2"/>
    </row>
    <row r="1719" spans="1:21" ht="30" customHeight="1" x14ac:dyDescent="0.3">
      <c r="A1719" s="60">
        <v>1650</v>
      </c>
      <c r="B1719" s="61" t="s">
        <v>2187</v>
      </c>
      <c r="C1719" s="106">
        <v>1985</v>
      </c>
      <c r="D1719" s="131" t="s">
        <v>1934</v>
      </c>
      <c r="E1719" s="91" t="s">
        <v>18</v>
      </c>
      <c r="F1719" s="97">
        <v>9</v>
      </c>
      <c r="G1719" s="97">
        <v>3</v>
      </c>
      <c r="H1719" s="23">
        <v>7273.53</v>
      </c>
      <c r="I1719" s="23">
        <v>0</v>
      </c>
      <c r="J1719" s="23">
        <v>5844.09</v>
      </c>
      <c r="K1719" s="23">
        <f t="shared" si="189"/>
        <v>10700000</v>
      </c>
      <c r="L1719" s="23">
        <v>0</v>
      </c>
      <c r="M1719" s="23">
        <v>0</v>
      </c>
      <c r="N1719" s="23">
        <v>0</v>
      </c>
      <c r="O1719" s="23">
        <f>[1]Лист1!$D$1391</f>
        <v>10700000</v>
      </c>
      <c r="P1719" s="23">
        <f t="shared" si="188"/>
        <v>1471.0876287029819</v>
      </c>
      <c r="Q1719" s="23">
        <v>9673</v>
      </c>
      <c r="R1719" s="130" t="s">
        <v>572</v>
      </c>
    </row>
    <row r="1720" spans="1:21" ht="30" customHeight="1" x14ac:dyDescent="0.3">
      <c r="A1720" s="60">
        <v>1651</v>
      </c>
      <c r="B1720" s="61" t="s">
        <v>1364</v>
      </c>
      <c r="C1720" s="106">
        <v>1959</v>
      </c>
      <c r="D1720" s="131" t="s">
        <v>1934</v>
      </c>
      <c r="E1720" s="91" t="s">
        <v>16</v>
      </c>
      <c r="F1720" s="97">
        <v>2</v>
      </c>
      <c r="G1720" s="97">
        <v>1</v>
      </c>
      <c r="H1720" s="23">
        <v>307</v>
      </c>
      <c r="I1720" s="23">
        <v>82.86</v>
      </c>
      <c r="J1720" s="23">
        <v>186.23</v>
      </c>
      <c r="K1720" s="23">
        <f t="shared" si="189"/>
        <v>2948138.06</v>
      </c>
      <c r="L1720" s="23">
        <v>0</v>
      </c>
      <c r="M1720" s="23">
        <v>0</v>
      </c>
      <c r="N1720" s="23">
        <v>0</v>
      </c>
      <c r="O1720" s="23">
        <f>[1]Лист1!$D$567</f>
        <v>2948138.06</v>
      </c>
      <c r="P1720" s="23">
        <f t="shared" si="188"/>
        <v>9603.0555700325731</v>
      </c>
      <c r="Q1720" s="23">
        <v>9673</v>
      </c>
      <c r="R1720" s="23" t="s">
        <v>573</v>
      </c>
    </row>
    <row r="1721" spans="1:21" ht="30" customHeight="1" x14ac:dyDescent="0.3">
      <c r="A1721" s="60">
        <v>1652</v>
      </c>
      <c r="B1721" s="61" t="s">
        <v>1365</v>
      </c>
      <c r="C1721" s="131">
        <v>1954</v>
      </c>
      <c r="D1721" s="131" t="s">
        <v>1934</v>
      </c>
      <c r="E1721" s="131" t="s">
        <v>16</v>
      </c>
      <c r="F1721" s="87">
        <v>2</v>
      </c>
      <c r="G1721" s="87">
        <v>2</v>
      </c>
      <c r="H1721" s="23">
        <v>819.3</v>
      </c>
      <c r="I1721" s="23">
        <v>0</v>
      </c>
      <c r="J1721" s="23">
        <v>758.28</v>
      </c>
      <c r="K1721" s="23">
        <f t="shared" si="189"/>
        <v>3315752.4999999995</v>
      </c>
      <c r="L1721" s="23">
        <v>0</v>
      </c>
      <c r="M1721" s="23">
        <v>0</v>
      </c>
      <c r="N1721" s="23">
        <v>0</v>
      </c>
      <c r="O1721" s="23">
        <f>[1]Лист1!$D$568</f>
        <v>3315752.4999999995</v>
      </c>
      <c r="P1721" s="23">
        <f t="shared" si="188"/>
        <v>4047.0554131575732</v>
      </c>
      <c r="Q1721" s="23">
        <v>9673</v>
      </c>
      <c r="R1721" s="23" t="s">
        <v>573</v>
      </c>
      <c r="S1721" s="74"/>
    </row>
    <row r="1722" spans="1:21" ht="30" customHeight="1" x14ac:dyDescent="0.3">
      <c r="A1722" s="60">
        <v>1653</v>
      </c>
      <c r="B1722" s="61" t="s">
        <v>1366</v>
      </c>
      <c r="C1722" s="87">
        <v>1960</v>
      </c>
      <c r="D1722" s="131" t="s">
        <v>1934</v>
      </c>
      <c r="E1722" s="131" t="s">
        <v>16</v>
      </c>
      <c r="F1722" s="97">
        <v>2</v>
      </c>
      <c r="G1722" s="97">
        <v>1</v>
      </c>
      <c r="H1722" s="23">
        <v>354.3</v>
      </c>
      <c r="I1722" s="23">
        <v>90.4</v>
      </c>
      <c r="J1722" s="23">
        <v>199.3</v>
      </c>
      <c r="K1722" s="23">
        <f t="shared" si="189"/>
        <v>2765967.5</v>
      </c>
      <c r="L1722" s="23">
        <v>0</v>
      </c>
      <c r="M1722" s="23">
        <v>0</v>
      </c>
      <c r="N1722" s="23">
        <v>0</v>
      </c>
      <c r="O1722" s="23">
        <f>[1]Лист1!$D$569</f>
        <v>2765967.5</v>
      </c>
      <c r="P1722" s="23">
        <f t="shared" si="188"/>
        <v>7806.8515382444257</v>
      </c>
      <c r="Q1722" s="23">
        <v>9673</v>
      </c>
      <c r="R1722" s="23" t="s">
        <v>573</v>
      </c>
      <c r="S1722" s="58"/>
      <c r="T1722" s="58"/>
      <c r="U1722" s="58"/>
    </row>
    <row r="1723" spans="1:21" s="62" customFormat="1" ht="30" customHeight="1" x14ac:dyDescent="0.3">
      <c r="A1723" s="60">
        <v>1654</v>
      </c>
      <c r="B1723" s="61" t="s">
        <v>1367</v>
      </c>
      <c r="C1723" s="87">
        <v>1960</v>
      </c>
      <c r="D1723" s="131" t="s">
        <v>1934</v>
      </c>
      <c r="E1723" s="131" t="s">
        <v>16</v>
      </c>
      <c r="F1723" s="97">
        <v>2</v>
      </c>
      <c r="G1723" s="97">
        <v>1</v>
      </c>
      <c r="H1723" s="23">
        <v>288.39999999999998</v>
      </c>
      <c r="I1723" s="23">
        <v>92</v>
      </c>
      <c r="J1723" s="23">
        <v>196.5</v>
      </c>
      <c r="K1723" s="23">
        <f t="shared" si="189"/>
        <v>2507310</v>
      </c>
      <c r="L1723" s="23">
        <v>0</v>
      </c>
      <c r="M1723" s="23">
        <v>0</v>
      </c>
      <c r="N1723" s="23">
        <v>0</v>
      </c>
      <c r="O1723" s="23">
        <f>[1]Лист1!$D$570</f>
        <v>2507310</v>
      </c>
      <c r="P1723" s="23">
        <f t="shared" si="188"/>
        <v>8693.8626907073522</v>
      </c>
      <c r="Q1723" s="23">
        <v>9673</v>
      </c>
      <c r="R1723" s="23" t="s">
        <v>573</v>
      </c>
      <c r="S1723" s="9"/>
      <c r="T1723" s="2"/>
      <c r="U1723" s="2"/>
    </row>
    <row r="1724" spans="1:21" s="62" customFormat="1" ht="30" customHeight="1" x14ac:dyDescent="0.3">
      <c r="A1724" s="60">
        <v>1655</v>
      </c>
      <c r="B1724" s="61" t="s">
        <v>1368</v>
      </c>
      <c r="C1724" s="87">
        <v>1959</v>
      </c>
      <c r="D1724" s="131" t="s">
        <v>1934</v>
      </c>
      <c r="E1724" s="131" t="s">
        <v>16</v>
      </c>
      <c r="F1724" s="97">
        <v>2</v>
      </c>
      <c r="G1724" s="97">
        <v>1</v>
      </c>
      <c r="H1724" s="23">
        <v>596.32000000000005</v>
      </c>
      <c r="I1724" s="23">
        <v>0</v>
      </c>
      <c r="J1724" s="23">
        <v>284.02</v>
      </c>
      <c r="K1724" s="23">
        <f t="shared" si="189"/>
        <v>15193956</v>
      </c>
      <c r="L1724" s="23">
        <v>0</v>
      </c>
      <c r="M1724" s="23">
        <v>0</v>
      </c>
      <c r="N1724" s="23">
        <v>0</v>
      </c>
      <c r="O1724" s="23">
        <f>[1]Лист1!$D$571</f>
        <v>15193956</v>
      </c>
      <c r="P1724" s="23">
        <f t="shared" si="188"/>
        <v>25479.534478132544</v>
      </c>
      <c r="Q1724" s="23">
        <v>9673</v>
      </c>
      <c r="R1724" s="23" t="s">
        <v>573</v>
      </c>
      <c r="S1724" s="9"/>
      <c r="T1724" s="2"/>
      <c r="U1724" s="2"/>
    </row>
    <row r="1725" spans="1:21" s="62" customFormat="1" ht="30" customHeight="1" x14ac:dyDescent="0.3">
      <c r="A1725" s="60">
        <v>1656</v>
      </c>
      <c r="B1725" s="61" t="s">
        <v>1540</v>
      </c>
      <c r="C1725" s="87">
        <v>1961</v>
      </c>
      <c r="D1725" s="131" t="s">
        <v>1934</v>
      </c>
      <c r="E1725" s="131" t="s">
        <v>16</v>
      </c>
      <c r="F1725" s="97">
        <v>2</v>
      </c>
      <c r="G1725" s="97">
        <v>1</v>
      </c>
      <c r="H1725" s="23">
        <v>312.52</v>
      </c>
      <c r="I1725" s="23">
        <v>83.94</v>
      </c>
      <c r="J1725" s="23">
        <v>192.59</v>
      </c>
      <c r="K1725" s="23">
        <f t="shared" si="189"/>
        <v>2410680</v>
      </c>
      <c r="L1725" s="23">
        <v>0</v>
      </c>
      <c r="M1725" s="23">
        <v>0</v>
      </c>
      <c r="N1725" s="23">
        <v>0</v>
      </c>
      <c r="O1725" s="23">
        <f>[1]Лист1!$D$1392</f>
        <v>2410680</v>
      </c>
      <c r="P1725" s="23">
        <f t="shared" si="188"/>
        <v>7713.6823243312429</v>
      </c>
      <c r="Q1725" s="23">
        <v>9673</v>
      </c>
      <c r="R1725" s="23" t="s">
        <v>572</v>
      </c>
      <c r="S1725" s="9"/>
      <c r="T1725" s="2"/>
      <c r="U1725" s="2"/>
    </row>
    <row r="1726" spans="1:21" s="62" customFormat="1" ht="30" customHeight="1" x14ac:dyDescent="0.3">
      <c r="A1726" s="60">
        <v>1657</v>
      </c>
      <c r="B1726" s="61" t="s">
        <v>541</v>
      </c>
      <c r="C1726" s="91">
        <v>1968</v>
      </c>
      <c r="D1726" s="131" t="s">
        <v>1934</v>
      </c>
      <c r="E1726" s="69" t="s">
        <v>16</v>
      </c>
      <c r="F1726" s="97">
        <v>2</v>
      </c>
      <c r="G1726" s="97">
        <v>2</v>
      </c>
      <c r="H1726" s="23">
        <v>701.5</v>
      </c>
      <c r="I1726" s="23">
        <v>0</v>
      </c>
      <c r="J1726" s="23">
        <v>632</v>
      </c>
      <c r="K1726" s="23">
        <f t="shared" si="189"/>
        <v>4353787.5</v>
      </c>
      <c r="L1726" s="23">
        <v>0</v>
      </c>
      <c r="M1726" s="23">
        <v>0</v>
      </c>
      <c r="N1726" s="23">
        <v>0</v>
      </c>
      <c r="O1726" s="23">
        <f>[1]Лист1!$D$1393</f>
        <v>4353787.5</v>
      </c>
      <c r="P1726" s="23">
        <f t="shared" si="188"/>
        <v>6206.3970064148252</v>
      </c>
      <c r="Q1726" s="23">
        <v>9673</v>
      </c>
      <c r="R1726" s="23" t="s">
        <v>572</v>
      </c>
      <c r="S1726" s="9"/>
      <c r="T1726" s="2"/>
      <c r="U1726" s="2"/>
    </row>
    <row r="1727" spans="1:21" ht="30" customHeight="1" x14ac:dyDescent="0.3">
      <c r="A1727" s="60">
        <v>1658</v>
      </c>
      <c r="B1727" s="61" t="s">
        <v>328</v>
      </c>
      <c r="C1727" s="91">
        <v>1966</v>
      </c>
      <c r="D1727" s="131" t="s">
        <v>1934</v>
      </c>
      <c r="E1727" s="69" t="s">
        <v>16</v>
      </c>
      <c r="F1727" s="97">
        <v>2</v>
      </c>
      <c r="G1727" s="97">
        <v>2</v>
      </c>
      <c r="H1727" s="23">
        <v>685.5</v>
      </c>
      <c r="I1727" s="23">
        <v>0</v>
      </c>
      <c r="J1727" s="23">
        <v>631.5</v>
      </c>
      <c r="K1727" s="23">
        <f t="shared" si="189"/>
        <v>4290987.5</v>
      </c>
      <c r="L1727" s="23">
        <v>0</v>
      </c>
      <c r="M1727" s="23">
        <v>0</v>
      </c>
      <c r="N1727" s="23">
        <v>0</v>
      </c>
      <c r="O1727" s="23">
        <f>[1]Лист1!$D$1394</f>
        <v>4290987.5</v>
      </c>
      <c r="P1727" s="23">
        <f t="shared" si="188"/>
        <v>6259.6462436177972</v>
      </c>
      <c r="Q1727" s="23">
        <v>9673</v>
      </c>
      <c r="R1727" s="23" t="s">
        <v>572</v>
      </c>
    </row>
    <row r="1728" spans="1:21" ht="30" customHeight="1" x14ac:dyDescent="0.3">
      <c r="A1728" s="60">
        <v>1659</v>
      </c>
      <c r="B1728" s="61" t="s">
        <v>1541</v>
      </c>
      <c r="C1728" s="87">
        <v>1961</v>
      </c>
      <c r="D1728" s="131" t="s">
        <v>1934</v>
      </c>
      <c r="E1728" s="131" t="s">
        <v>16</v>
      </c>
      <c r="F1728" s="97">
        <v>2</v>
      </c>
      <c r="G1728" s="97">
        <v>1</v>
      </c>
      <c r="H1728" s="23">
        <v>324</v>
      </c>
      <c r="I1728" s="23">
        <v>0</v>
      </c>
      <c r="J1728" s="23">
        <v>293</v>
      </c>
      <c r="K1728" s="23">
        <f t="shared" si="189"/>
        <v>2872100</v>
      </c>
      <c r="L1728" s="23">
        <v>0</v>
      </c>
      <c r="M1728" s="23">
        <v>0</v>
      </c>
      <c r="N1728" s="23">
        <v>0</v>
      </c>
      <c r="O1728" s="23">
        <f>[1]Лист1!$D$1395</f>
        <v>2872100</v>
      </c>
      <c r="P1728" s="23">
        <f t="shared" si="188"/>
        <v>8864.5061728395067</v>
      </c>
      <c r="Q1728" s="23">
        <v>9673</v>
      </c>
      <c r="R1728" s="23" t="s">
        <v>572</v>
      </c>
      <c r="S1728" s="58"/>
      <c r="T1728" s="58"/>
      <c r="U1728" s="58"/>
    </row>
    <row r="1729" spans="1:21" s="62" customFormat="1" ht="30" customHeight="1" x14ac:dyDescent="0.3">
      <c r="A1729" s="60">
        <v>1660</v>
      </c>
      <c r="B1729" s="61" t="s">
        <v>1542</v>
      </c>
      <c r="C1729" s="87">
        <v>1961</v>
      </c>
      <c r="D1729" s="131" t="s">
        <v>1934</v>
      </c>
      <c r="E1729" s="131" t="s">
        <v>16</v>
      </c>
      <c r="F1729" s="97">
        <v>2</v>
      </c>
      <c r="G1729" s="97">
        <v>1</v>
      </c>
      <c r="H1729" s="23">
        <v>323.39999999999998</v>
      </c>
      <c r="I1729" s="23">
        <v>0</v>
      </c>
      <c r="J1729" s="23">
        <v>291.39999999999998</v>
      </c>
      <c r="K1729" s="23">
        <f t="shared" si="189"/>
        <v>2869745</v>
      </c>
      <c r="L1729" s="23">
        <v>0</v>
      </c>
      <c r="M1729" s="23">
        <v>0</v>
      </c>
      <c r="N1729" s="23">
        <v>0</v>
      </c>
      <c r="O1729" s="23">
        <f>[1]Лист1!$D$1396</f>
        <v>2869745</v>
      </c>
      <c r="P1729" s="23">
        <f t="shared" si="188"/>
        <v>8873.6703772418059</v>
      </c>
      <c r="Q1729" s="23">
        <v>9673</v>
      </c>
      <c r="R1729" s="23" t="s">
        <v>572</v>
      </c>
      <c r="S1729" s="9"/>
      <c r="T1729" s="2"/>
      <c r="U1729" s="2"/>
    </row>
    <row r="1730" spans="1:21" s="62" customFormat="1" ht="30" customHeight="1" x14ac:dyDescent="0.3">
      <c r="A1730" s="60">
        <v>1661</v>
      </c>
      <c r="B1730" s="61" t="s">
        <v>1369</v>
      </c>
      <c r="C1730" s="106">
        <v>1960</v>
      </c>
      <c r="D1730" s="131" t="s">
        <v>1934</v>
      </c>
      <c r="E1730" s="91" t="s">
        <v>16</v>
      </c>
      <c r="F1730" s="97">
        <v>2</v>
      </c>
      <c r="G1730" s="97">
        <v>1</v>
      </c>
      <c r="H1730" s="23">
        <v>712.65</v>
      </c>
      <c r="I1730" s="23">
        <v>0</v>
      </c>
      <c r="J1730" s="23">
        <v>402.75</v>
      </c>
      <c r="K1730" s="23">
        <f t="shared" si="189"/>
        <v>4435061.25</v>
      </c>
      <c r="L1730" s="23">
        <v>0</v>
      </c>
      <c r="M1730" s="23">
        <v>0</v>
      </c>
      <c r="N1730" s="23">
        <v>0</v>
      </c>
      <c r="O1730" s="23">
        <f>[1]Лист1!$D$572</f>
        <v>4435061.25</v>
      </c>
      <c r="P1730" s="23">
        <f t="shared" si="188"/>
        <v>6223.33719217007</v>
      </c>
      <c r="Q1730" s="23">
        <v>9673</v>
      </c>
      <c r="R1730" s="23" t="s">
        <v>573</v>
      </c>
      <c r="S1730" s="9"/>
      <c r="T1730" s="2"/>
      <c r="U1730" s="2"/>
    </row>
    <row r="1731" spans="1:21" s="62" customFormat="1" ht="30" customHeight="1" x14ac:dyDescent="0.3">
      <c r="A1731" s="60">
        <v>1662</v>
      </c>
      <c r="B1731" s="61" t="s">
        <v>514</v>
      </c>
      <c r="C1731" s="91">
        <v>1953</v>
      </c>
      <c r="D1731" s="131" t="s">
        <v>1934</v>
      </c>
      <c r="E1731" s="91" t="s">
        <v>16</v>
      </c>
      <c r="F1731" s="97">
        <v>2</v>
      </c>
      <c r="G1731" s="97">
        <v>2</v>
      </c>
      <c r="H1731" s="23">
        <v>855.6</v>
      </c>
      <c r="I1731" s="23">
        <v>0</v>
      </c>
      <c r="J1731" s="23">
        <v>855.6</v>
      </c>
      <c r="K1731" s="23">
        <f t="shared" si="189"/>
        <v>3458230.0000000005</v>
      </c>
      <c r="L1731" s="23">
        <v>0</v>
      </c>
      <c r="M1731" s="23">
        <v>0</v>
      </c>
      <c r="N1731" s="23">
        <v>0</v>
      </c>
      <c r="O1731" s="23">
        <f>[1]Лист1!$D$585</f>
        <v>3458230.0000000005</v>
      </c>
      <c r="P1731" s="23">
        <f t="shared" si="188"/>
        <v>4041.8770453482939</v>
      </c>
      <c r="Q1731" s="23">
        <v>9673</v>
      </c>
      <c r="R1731" s="23" t="s">
        <v>573</v>
      </c>
      <c r="S1731" s="9"/>
      <c r="T1731" s="2"/>
      <c r="U1731" s="2"/>
    </row>
    <row r="1732" spans="1:21" s="62" customFormat="1" ht="30" customHeight="1" x14ac:dyDescent="0.3">
      <c r="A1732" s="60">
        <v>1663</v>
      </c>
      <c r="B1732" s="61" t="s">
        <v>1377</v>
      </c>
      <c r="C1732" s="106">
        <v>1959</v>
      </c>
      <c r="D1732" s="131" t="s">
        <v>1934</v>
      </c>
      <c r="E1732" s="131" t="s">
        <v>16</v>
      </c>
      <c r="F1732" s="97">
        <v>2</v>
      </c>
      <c r="G1732" s="97">
        <v>2</v>
      </c>
      <c r="H1732" s="23">
        <v>1666.1</v>
      </c>
      <c r="I1732" s="23">
        <v>0</v>
      </c>
      <c r="J1732" s="23">
        <v>833.8</v>
      </c>
      <c r="K1732" s="23">
        <f t="shared" si="189"/>
        <v>8740002.5</v>
      </c>
      <c r="L1732" s="23">
        <v>0</v>
      </c>
      <c r="M1732" s="23">
        <v>0</v>
      </c>
      <c r="N1732" s="23">
        <v>0</v>
      </c>
      <c r="O1732" s="23">
        <f>[1]Лист1!$D$586</f>
        <v>8740002.5</v>
      </c>
      <c r="P1732" s="23">
        <f t="shared" si="188"/>
        <v>5245.7850669227537</v>
      </c>
      <c r="Q1732" s="23">
        <v>9673</v>
      </c>
      <c r="R1732" s="23" t="s">
        <v>573</v>
      </c>
      <c r="S1732" s="9"/>
      <c r="T1732" s="2"/>
      <c r="U1732" s="2"/>
    </row>
    <row r="1733" spans="1:21" ht="30" customHeight="1" x14ac:dyDescent="0.3">
      <c r="A1733" s="60">
        <v>1664</v>
      </c>
      <c r="B1733" s="61" t="s">
        <v>513</v>
      </c>
      <c r="C1733" s="106">
        <v>1955</v>
      </c>
      <c r="D1733" s="131" t="s">
        <v>1934</v>
      </c>
      <c r="E1733" s="91" t="s">
        <v>16</v>
      </c>
      <c r="F1733" s="97">
        <v>3</v>
      </c>
      <c r="G1733" s="97">
        <v>2</v>
      </c>
      <c r="H1733" s="23">
        <v>2277.1799999999998</v>
      </c>
      <c r="I1733" s="23">
        <v>0</v>
      </c>
      <c r="J1733" s="23">
        <v>1117.28</v>
      </c>
      <c r="K1733" s="23">
        <f t="shared" si="189"/>
        <v>9037931.5</v>
      </c>
      <c r="L1733" s="23">
        <v>0</v>
      </c>
      <c r="M1733" s="23">
        <v>0</v>
      </c>
      <c r="N1733" s="23">
        <v>0</v>
      </c>
      <c r="O1733" s="23">
        <f>[1]Лист1!$D$583</f>
        <v>9037931.5</v>
      </c>
      <c r="P1733" s="23">
        <f t="shared" si="188"/>
        <v>3968.9139637621975</v>
      </c>
      <c r="Q1733" s="23">
        <v>9673</v>
      </c>
      <c r="R1733" s="23" t="s">
        <v>573</v>
      </c>
    </row>
    <row r="1734" spans="1:21" ht="30" customHeight="1" x14ac:dyDescent="0.3">
      <c r="A1734" s="60">
        <v>1665</v>
      </c>
      <c r="B1734" s="61" t="s">
        <v>1376</v>
      </c>
      <c r="C1734" s="91">
        <v>1951</v>
      </c>
      <c r="D1734" s="131" t="s">
        <v>1934</v>
      </c>
      <c r="E1734" s="91" t="s">
        <v>16</v>
      </c>
      <c r="F1734" s="97">
        <v>2</v>
      </c>
      <c r="G1734" s="97">
        <v>1</v>
      </c>
      <c r="H1734" s="23">
        <v>299</v>
      </c>
      <c r="I1734" s="23">
        <v>0</v>
      </c>
      <c r="J1734" s="23">
        <v>299</v>
      </c>
      <c r="K1734" s="23">
        <f t="shared" si="189"/>
        <v>2586425</v>
      </c>
      <c r="L1734" s="23">
        <v>0</v>
      </c>
      <c r="M1734" s="23">
        <v>0</v>
      </c>
      <c r="N1734" s="23">
        <v>0</v>
      </c>
      <c r="O1734" s="23">
        <f>[1]Лист1!$D$584</f>
        <v>2586425</v>
      </c>
      <c r="P1734" s="23">
        <f t="shared" si="188"/>
        <v>8650.2508361204018</v>
      </c>
      <c r="Q1734" s="23">
        <v>9673</v>
      </c>
      <c r="R1734" s="23" t="s">
        <v>573</v>
      </c>
      <c r="S1734" s="58"/>
      <c r="T1734" s="58"/>
      <c r="U1734" s="58"/>
    </row>
    <row r="1735" spans="1:21" ht="30" customHeight="1" x14ac:dyDescent="0.3">
      <c r="A1735" s="60">
        <v>1666</v>
      </c>
      <c r="B1735" s="61" t="s">
        <v>1544</v>
      </c>
      <c r="C1735" s="91">
        <v>1968</v>
      </c>
      <c r="D1735" s="131" t="s">
        <v>1934</v>
      </c>
      <c r="E1735" s="91" t="s">
        <v>16</v>
      </c>
      <c r="F1735" s="97">
        <v>4</v>
      </c>
      <c r="G1735" s="97">
        <v>3</v>
      </c>
      <c r="H1735" s="23">
        <v>2805.73</v>
      </c>
      <c r="I1735" s="23">
        <v>0</v>
      </c>
      <c r="J1735" s="23">
        <v>1505.33</v>
      </c>
      <c r="K1735" s="23">
        <f t="shared" si="189"/>
        <v>20798440.25</v>
      </c>
      <c r="L1735" s="23">
        <v>0</v>
      </c>
      <c r="M1735" s="23">
        <v>0</v>
      </c>
      <c r="N1735" s="23">
        <v>0</v>
      </c>
      <c r="O1735" s="23">
        <f>[1]Лист1!$D$1399</f>
        <v>20798440.25</v>
      </c>
      <c r="P1735" s="23">
        <f t="shared" si="188"/>
        <v>7412.8445181824336</v>
      </c>
      <c r="Q1735" s="23">
        <v>9673</v>
      </c>
      <c r="R1735" s="23" t="s">
        <v>572</v>
      </c>
    </row>
    <row r="1736" spans="1:21" ht="30" customHeight="1" x14ac:dyDescent="0.3">
      <c r="A1736" s="60">
        <v>1667</v>
      </c>
      <c r="B1736" s="61" t="s">
        <v>331</v>
      </c>
      <c r="C1736" s="91">
        <v>1966</v>
      </c>
      <c r="D1736" s="131" t="s">
        <v>1934</v>
      </c>
      <c r="E1736" s="91" t="s">
        <v>16</v>
      </c>
      <c r="F1736" s="97">
        <v>5</v>
      </c>
      <c r="G1736" s="97">
        <v>2</v>
      </c>
      <c r="H1736" s="23">
        <v>2619.37</v>
      </c>
      <c r="I1736" s="23">
        <v>0</v>
      </c>
      <c r="J1736" s="23">
        <v>1602.78</v>
      </c>
      <c r="K1736" s="23">
        <f t="shared" si="189"/>
        <v>15819977.25</v>
      </c>
      <c r="L1736" s="23">
        <v>0</v>
      </c>
      <c r="M1736" s="23">
        <v>0</v>
      </c>
      <c r="N1736" s="23">
        <v>0</v>
      </c>
      <c r="O1736" s="23">
        <f>[1]Лист1!$D$1400</f>
        <v>15819977.25</v>
      </c>
      <c r="P1736" s="23">
        <f t="shared" si="188"/>
        <v>6039.6115287263738</v>
      </c>
      <c r="Q1736" s="23">
        <v>9673</v>
      </c>
      <c r="R1736" s="23" t="s">
        <v>572</v>
      </c>
      <c r="S1736" s="58"/>
      <c r="T1736" s="58"/>
      <c r="U1736" s="58"/>
    </row>
    <row r="1737" spans="1:21" s="62" customFormat="1" ht="30" customHeight="1" x14ac:dyDescent="0.3">
      <c r="A1737" s="60">
        <v>1668</v>
      </c>
      <c r="B1737" s="61" t="s">
        <v>1545</v>
      </c>
      <c r="C1737" s="106">
        <v>1961</v>
      </c>
      <c r="D1737" s="131" t="s">
        <v>1934</v>
      </c>
      <c r="E1737" s="91" t="s">
        <v>16</v>
      </c>
      <c r="F1737" s="97">
        <v>3</v>
      </c>
      <c r="G1737" s="97">
        <v>2</v>
      </c>
      <c r="H1737" s="23">
        <v>1198.5999999999999</v>
      </c>
      <c r="I1737" s="23">
        <v>0</v>
      </c>
      <c r="J1737" s="23">
        <v>1013.4</v>
      </c>
      <c r="K1737" s="23">
        <f t="shared" si="189"/>
        <v>7992855</v>
      </c>
      <c r="L1737" s="23">
        <v>0</v>
      </c>
      <c r="M1737" s="23">
        <v>0</v>
      </c>
      <c r="N1737" s="23">
        <v>0</v>
      </c>
      <c r="O1737" s="23">
        <f>[1]Лист1!$D$1401</f>
        <v>7992855</v>
      </c>
      <c r="P1737" s="23">
        <f t="shared" si="188"/>
        <v>6668.4924078091108</v>
      </c>
      <c r="Q1737" s="23">
        <v>9673</v>
      </c>
      <c r="R1737" s="23" t="s">
        <v>572</v>
      </c>
      <c r="S1737" s="9"/>
      <c r="T1737" s="2"/>
      <c r="U1737" s="2"/>
    </row>
    <row r="1738" spans="1:21" s="62" customFormat="1" ht="30" customHeight="1" x14ac:dyDescent="0.3">
      <c r="A1738" s="60">
        <v>1669</v>
      </c>
      <c r="B1738" s="61" t="s">
        <v>1378</v>
      </c>
      <c r="C1738" s="106">
        <v>1960</v>
      </c>
      <c r="D1738" s="131" t="s">
        <v>1934</v>
      </c>
      <c r="E1738" s="91" t="s">
        <v>16</v>
      </c>
      <c r="F1738" s="97">
        <v>5</v>
      </c>
      <c r="G1738" s="97">
        <v>4</v>
      </c>
      <c r="H1738" s="23">
        <v>3710.66</v>
      </c>
      <c r="I1738" s="23">
        <v>0</v>
      </c>
      <c r="J1738" s="23">
        <v>3251.56</v>
      </c>
      <c r="K1738" s="23">
        <f t="shared" si="189"/>
        <v>23666740.5</v>
      </c>
      <c r="L1738" s="23">
        <v>0</v>
      </c>
      <c r="M1738" s="23">
        <v>0</v>
      </c>
      <c r="N1738" s="23">
        <v>0</v>
      </c>
      <c r="O1738" s="23">
        <f>[1]Лист1!$D$587</f>
        <v>23666740.5</v>
      </c>
      <c r="P1738" s="23">
        <f t="shared" si="188"/>
        <v>6378.0406989592148</v>
      </c>
      <c r="Q1738" s="23">
        <v>9673</v>
      </c>
      <c r="R1738" s="23" t="s">
        <v>573</v>
      </c>
      <c r="S1738" s="9"/>
      <c r="T1738" s="2"/>
      <c r="U1738" s="2"/>
    </row>
    <row r="1739" spans="1:21" s="62" customFormat="1" ht="30" customHeight="1" x14ac:dyDescent="0.3">
      <c r="A1739" s="145">
        <v>1670</v>
      </c>
      <c r="B1739" s="151" t="s">
        <v>440</v>
      </c>
      <c r="C1739" s="153">
        <v>1960</v>
      </c>
      <c r="D1739" s="155" t="s">
        <v>1934</v>
      </c>
      <c r="E1739" s="189" t="s">
        <v>18</v>
      </c>
      <c r="F1739" s="147">
        <v>2</v>
      </c>
      <c r="G1739" s="147">
        <v>1</v>
      </c>
      <c r="H1739" s="149">
        <v>400</v>
      </c>
      <c r="I1739" s="149">
        <v>0</v>
      </c>
      <c r="J1739" s="149">
        <v>270.2</v>
      </c>
      <c r="K1739" s="23">
        <f t="shared" si="189"/>
        <v>371600</v>
      </c>
      <c r="L1739" s="23">
        <v>0</v>
      </c>
      <c r="M1739" s="23">
        <v>0</v>
      </c>
      <c r="N1739" s="23">
        <v>0</v>
      </c>
      <c r="O1739" s="23">
        <f>[1]Лист1!$D$1397</f>
        <v>371600</v>
      </c>
      <c r="P1739" s="23">
        <f t="shared" si="188"/>
        <v>929</v>
      </c>
      <c r="Q1739" s="23">
        <v>9673</v>
      </c>
      <c r="R1739" s="23" t="s">
        <v>572</v>
      </c>
      <c r="S1739" s="9"/>
      <c r="T1739" s="2"/>
      <c r="U1739" s="2"/>
    </row>
    <row r="1740" spans="1:21" ht="30" customHeight="1" x14ac:dyDescent="0.3">
      <c r="A1740" s="146"/>
      <c r="B1740" s="152"/>
      <c r="C1740" s="154"/>
      <c r="D1740" s="156"/>
      <c r="E1740" s="190"/>
      <c r="F1740" s="148"/>
      <c r="G1740" s="148"/>
      <c r="H1740" s="150"/>
      <c r="I1740" s="150"/>
      <c r="J1740" s="150"/>
      <c r="K1740" s="23">
        <f t="shared" si="189"/>
        <v>621200</v>
      </c>
      <c r="L1740" s="23">
        <v>0</v>
      </c>
      <c r="M1740" s="23">
        <v>0</v>
      </c>
      <c r="N1740" s="23">
        <v>0</v>
      </c>
      <c r="O1740" s="23">
        <f>[1]Лист1!$D$573</f>
        <v>621200</v>
      </c>
      <c r="P1740" s="23">
        <f>K1740/H1739</f>
        <v>1553</v>
      </c>
      <c r="Q1740" s="23">
        <v>9673</v>
      </c>
      <c r="R1740" s="23" t="s">
        <v>573</v>
      </c>
    </row>
    <row r="1741" spans="1:21" ht="30" customHeight="1" x14ac:dyDescent="0.3">
      <c r="A1741" s="60">
        <v>1671</v>
      </c>
      <c r="B1741" s="61" t="s">
        <v>542</v>
      </c>
      <c r="C1741" s="106">
        <v>1960</v>
      </c>
      <c r="D1741" s="131" t="s">
        <v>1934</v>
      </c>
      <c r="E1741" s="91" t="s">
        <v>16</v>
      </c>
      <c r="F1741" s="97">
        <v>2</v>
      </c>
      <c r="G1741" s="97">
        <v>2</v>
      </c>
      <c r="H1741" s="23">
        <v>1306.3900000000001</v>
      </c>
      <c r="I1741" s="23">
        <v>0</v>
      </c>
      <c r="J1741" s="23">
        <v>574.11</v>
      </c>
      <c r="K1741" s="23">
        <f t="shared" si="189"/>
        <v>6352823.1899999995</v>
      </c>
      <c r="L1741" s="23">
        <v>0</v>
      </c>
      <c r="M1741" s="23">
        <v>0</v>
      </c>
      <c r="N1741" s="23">
        <v>0</v>
      </c>
      <c r="O1741" s="23">
        <f>[1]Лист1!$D$574</f>
        <v>6352823.1899999995</v>
      </c>
      <c r="P1741" s="23">
        <f t="shared" si="188"/>
        <v>4862.8841234240917</v>
      </c>
      <c r="Q1741" s="23">
        <v>9673</v>
      </c>
      <c r="R1741" s="23" t="s">
        <v>573</v>
      </c>
      <c r="S1741" s="58"/>
      <c r="T1741" s="58"/>
      <c r="U1741" s="58"/>
    </row>
    <row r="1742" spans="1:21" s="62" customFormat="1" ht="30" customHeight="1" x14ac:dyDescent="0.3">
      <c r="A1742" s="60">
        <v>1672</v>
      </c>
      <c r="B1742" s="61" t="s">
        <v>1370</v>
      </c>
      <c r="C1742" s="106">
        <v>1959</v>
      </c>
      <c r="D1742" s="131" t="s">
        <v>1934</v>
      </c>
      <c r="E1742" s="131" t="s">
        <v>16</v>
      </c>
      <c r="F1742" s="97">
        <v>2</v>
      </c>
      <c r="G1742" s="97">
        <v>1</v>
      </c>
      <c r="H1742" s="23">
        <v>543.70000000000005</v>
      </c>
      <c r="I1742" s="23">
        <v>0</v>
      </c>
      <c r="J1742" s="23">
        <v>308.89999999999998</v>
      </c>
      <c r="K1742" s="23">
        <f t="shared" si="189"/>
        <v>4409602.5</v>
      </c>
      <c r="L1742" s="23">
        <v>0</v>
      </c>
      <c r="M1742" s="23">
        <v>0</v>
      </c>
      <c r="N1742" s="23">
        <v>0</v>
      </c>
      <c r="O1742" s="23">
        <f>[1]Лист1!$D$575</f>
        <v>4409602.5</v>
      </c>
      <c r="P1742" s="23">
        <f t="shared" si="188"/>
        <v>8110.3595732940958</v>
      </c>
      <c r="Q1742" s="23">
        <v>9673</v>
      </c>
      <c r="R1742" s="23" t="s">
        <v>573</v>
      </c>
      <c r="S1742" s="9"/>
      <c r="T1742" s="2"/>
      <c r="U1742" s="2"/>
    </row>
    <row r="1743" spans="1:21" s="62" customFormat="1" ht="30" customHeight="1" x14ac:dyDescent="0.3">
      <c r="A1743" s="60">
        <v>1673</v>
      </c>
      <c r="B1743" s="61" t="s">
        <v>1543</v>
      </c>
      <c r="C1743" s="91">
        <v>1968</v>
      </c>
      <c r="D1743" s="131" t="s">
        <v>1934</v>
      </c>
      <c r="E1743" s="131" t="s">
        <v>16</v>
      </c>
      <c r="F1743" s="97">
        <v>5</v>
      </c>
      <c r="G1743" s="97">
        <v>3</v>
      </c>
      <c r="H1743" s="23">
        <v>3728.26</v>
      </c>
      <c r="I1743" s="23">
        <v>0</v>
      </c>
      <c r="J1743" s="23">
        <v>2390.7199999999998</v>
      </c>
      <c r="K1743" s="23">
        <f t="shared" si="189"/>
        <v>26596500.5</v>
      </c>
      <c r="L1743" s="23">
        <v>0</v>
      </c>
      <c r="M1743" s="23">
        <v>0</v>
      </c>
      <c r="N1743" s="23">
        <v>0</v>
      </c>
      <c r="O1743" s="23">
        <f>[1]Лист1!$D$1398</f>
        <v>26596500.5</v>
      </c>
      <c r="P1743" s="23">
        <f t="shared" si="188"/>
        <v>7133.7569000016092</v>
      </c>
      <c r="Q1743" s="23">
        <v>9673</v>
      </c>
      <c r="R1743" s="23" t="s">
        <v>572</v>
      </c>
      <c r="S1743" s="9"/>
      <c r="T1743" s="2"/>
      <c r="U1743" s="2"/>
    </row>
    <row r="1744" spans="1:21" s="62" customFormat="1" ht="30" customHeight="1" x14ac:dyDescent="0.3">
      <c r="A1744" s="60">
        <v>1674</v>
      </c>
      <c r="B1744" s="61" t="s">
        <v>329</v>
      </c>
      <c r="C1744" s="91">
        <v>1963</v>
      </c>
      <c r="D1744" s="131" t="s">
        <v>1934</v>
      </c>
      <c r="E1744" s="91" t="s">
        <v>16</v>
      </c>
      <c r="F1744" s="97">
        <v>4</v>
      </c>
      <c r="G1744" s="97">
        <v>3</v>
      </c>
      <c r="H1744" s="23">
        <v>2877.78</v>
      </c>
      <c r="I1744" s="23">
        <v>0</v>
      </c>
      <c r="J1744" s="23">
        <v>2032.48</v>
      </c>
      <c r="K1744" s="23">
        <f t="shared" si="189"/>
        <v>11345286.5</v>
      </c>
      <c r="L1744" s="23">
        <v>0</v>
      </c>
      <c r="M1744" s="23">
        <v>0</v>
      </c>
      <c r="N1744" s="23">
        <v>0</v>
      </c>
      <c r="O1744" s="23">
        <f>[1]Лист1!$D$576</f>
        <v>11345286.5</v>
      </c>
      <c r="P1744" s="23">
        <f t="shared" si="188"/>
        <v>3942.3745039579117</v>
      </c>
      <c r="Q1744" s="23">
        <v>9673</v>
      </c>
      <c r="R1744" s="23" t="s">
        <v>573</v>
      </c>
      <c r="S1744" s="9"/>
      <c r="T1744" s="2"/>
      <c r="U1744" s="2"/>
    </row>
    <row r="1745" spans="1:21" s="62" customFormat="1" ht="30" customHeight="1" x14ac:dyDescent="0.3">
      <c r="A1745" s="60">
        <v>1675</v>
      </c>
      <c r="B1745" s="61" t="s">
        <v>1701</v>
      </c>
      <c r="C1745" s="91">
        <v>1972</v>
      </c>
      <c r="D1745" s="131" t="s">
        <v>1934</v>
      </c>
      <c r="E1745" s="91" t="s">
        <v>18</v>
      </c>
      <c r="F1745" s="97">
        <v>5</v>
      </c>
      <c r="G1745" s="97">
        <v>4</v>
      </c>
      <c r="H1745" s="23">
        <v>3691.78</v>
      </c>
      <c r="I1745" s="23">
        <v>0</v>
      </c>
      <c r="J1745" s="23">
        <v>2623</v>
      </c>
      <c r="K1745" s="23">
        <f t="shared" si="189"/>
        <v>23575104.5</v>
      </c>
      <c r="L1745" s="23">
        <v>0</v>
      </c>
      <c r="M1745" s="23">
        <v>0</v>
      </c>
      <c r="N1745" s="23">
        <v>0</v>
      </c>
      <c r="O1745" s="23">
        <f>[1]Лист1!$D$2089</f>
        <v>23575104.5</v>
      </c>
      <c r="P1745" s="23">
        <f t="shared" si="188"/>
        <v>6385.8367779228447</v>
      </c>
      <c r="Q1745" s="23">
        <v>9673</v>
      </c>
      <c r="R1745" s="23" t="s">
        <v>571</v>
      </c>
      <c r="S1745" s="9"/>
      <c r="T1745" s="2"/>
      <c r="U1745" s="2"/>
    </row>
    <row r="1746" spans="1:21" s="62" customFormat="1" ht="30" customHeight="1" x14ac:dyDescent="0.3">
      <c r="A1746" s="60">
        <v>1676</v>
      </c>
      <c r="B1746" s="61" t="s">
        <v>1371</v>
      </c>
      <c r="C1746" s="91">
        <v>1963</v>
      </c>
      <c r="D1746" s="131" t="s">
        <v>1934</v>
      </c>
      <c r="E1746" s="91" t="s">
        <v>16</v>
      </c>
      <c r="F1746" s="97">
        <v>2</v>
      </c>
      <c r="G1746" s="97">
        <v>2</v>
      </c>
      <c r="H1746" s="23">
        <v>980.7</v>
      </c>
      <c r="I1746" s="23">
        <v>0</v>
      </c>
      <c r="J1746" s="23">
        <v>567.1</v>
      </c>
      <c r="K1746" s="23">
        <f t="shared" si="189"/>
        <v>7325147.5</v>
      </c>
      <c r="L1746" s="23">
        <v>0</v>
      </c>
      <c r="M1746" s="23">
        <v>0</v>
      </c>
      <c r="N1746" s="23">
        <v>0</v>
      </c>
      <c r="O1746" s="23">
        <f>[1]Лист1!$D$577</f>
        <v>7325147.5</v>
      </c>
      <c r="P1746" s="23">
        <f t="shared" si="188"/>
        <v>7469.3050882023044</v>
      </c>
      <c r="Q1746" s="23">
        <v>9673</v>
      </c>
      <c r="R1746" s="23" t="s">
        <v>573</v>
      </c>
      <c r="S1746" s="9"/>
      <c r="T1746" s="2"/>
      <c r="U1746" s="2"/>
    </row>
    <row r="1747" spans="1:21" ht="30" customHeight="1" x14ac:dyDescent="0.3">
      <c r="A1747" s="60">
        <v>1677</v>
      </c>
      <c r="B1747" s="61" t="s">
        <v>1372</v>
      </c>
      <c r="C1747" s="91">
        <v>1963</v>
      </c>
      <c r="D1747" s="131" t="s">
        <v>1934</v>
      </c>
      <c r="E1747" s="91" t="s">
        <v>16</v>
      </c>
      <c r="F1747" s="97">
        <v>2</v>
      </c>
      <c r="G1747" s="97">
        <v>1</v>
      </c>
      <c r="H1747" s="23">
        <v>707.2</v>
      </c>
      <c r="I1747" s="23">
        <v>0</v>
      </c>
      <c r="J1747" s="23">
        <v>387.05</v>
      </c>
      <c r="K1747" s="23">
        <f t="shared" si="189"/>
        <v>6077238.5</v>
      </c>
      <c r="L1747" s="23">
        <v>0</v>
      </c>
      <c r="M1747" s="23">
        <v>0</v>
      </c>
      <c r="N1747" s="23">
        <v>0</v>
      </c>
      <c r="O1747" s="23">
        <f>[1]Лист1!$D$578</f>
        <v>6077238.5</v>
      </c>
      <c r="P1747" s="23">
        <f t="shared" si="188"/>
        <v>8593.3802319004517</v>
      </c>
      <c r="Q1747" s="23">
        <v>9673</v>
      </c>
      <c r="R1747" s="23" t="s">
        <v>573</v>
      </c>
    </row>
    <row r="1748" spans="1:21" ht="30" customHeight="1" x14ac:dyDescent="0.3">
      <c r="A1748" s="60">
        <v>1678</v>
      </c>
      <c r="B1748" s="61" t="s">
        <v>1373</v>
      </c>
      <c r="C1748" s="91">
        <v>1963</v>
      </c>
      <c r="D1748" s="131" t="s">
        <v>1934</v>
      </c>
      <c r="E1748" s="91" t="s">
        <v>16</v>
      </c>
      <c r="F1748" s="97">
        <v>2</v>
      </c>
      <c r="G1748" s="97">
        <v>1</v>
      </c>
      <c r="H1748" s="23">
        <v>388.7</v>
      </c>
      <c r="I1748" s="23">
        <v>0</v>
      </c>
      <c r="J1748" s="23">
        <v>388.51</v>
      </c>
      <c r="K1748" s="23">
        <f t="shared" si="189"/>
        <v>2938497.5</v>
      </c>
      <c r="L1748" s="23">
        <v>0</v>
      </c>
      <c r="M1748" s="23">
        <v>0</v>
      </c>
      <c r="N1748" s="23">
        <v>0</v>
      </c>
      <c r="O1748" s="23">
        <f>[1]Лист1!$D$579</f>
        <v>2938497.5</v>
      </c>
      <c r="P1748" s="23">
        <f t="shared" si="188"/>
        <v>7559.8083354772316</v>
      </c>
      <c r="Q1748" s="23">
        <v>9673</v>
      </c>
      <c r="R1748" s="23" t="s">
        <v>573</v>
      </c>
      <c r="S1748" s="58"/>
      <c r="T1748" s="58"/>
      <c r="U1748" s="58"/>
    </row>
    <row r="1749" spans="1:21" s="62" customFormat="1" ht="30" customHeight="1" x14ac:dyDescent="0.3">
      <c r="A1749" s="60">
        <v>1679</v>
      </c>
      <c r="B1749" s="61" t="s">
        <v>1374</v>
      </c>
      <c r="C1749" s="106">
        <v>1960</v>
      </c>
      <c r="D1749" s="131" t="s">
        <v>1934</v>
      </c>
      <c r="E1749" s="91" t="s">
        <v>16</v>
      </c>
      <c r="F1749" s="97">
        <v>2</v>
      </c>
      <c r="G1749" s="97">
        <v>1</v>
      </c>
      <c r="H1749" s="23">
        <v>503.71</v>
      </c>
      <c r="I1749" s="23">
        <v>0</v>
      </c>
      <c r="J1749" s="23">
        <v>281.47000000000003</v>
      </c>
      <c r="K1749" s="23">
        <f t="shared" si="189"/>
        <v>3389911.75</v>
      </c>
      <c r="L1749" s="23">
        <v>0</v>
      </c>
      <c r="M1749" s="23">
        <v>0</v>
      </c>
      <c r="N1749" s="23">
        <v>0</v>
      </c>
      <c r="O1749" s="23">
        <f>[1]Лист1!$D$580</f>
        <v>3389911.75</v>
      </c>
      <c r="P1749" s="23">
        <f t="shared" si="188"/>
        <v>6729.8877330209843</v>
      </c>
      <c r="Q1749" s="23">
        <v>9673</v>
      </c>
      <c r="R1749" s="23" t="s">
        <v>573</v>
      </c>
      <c r="S1749" s="9"/>
      <c r="T1749" s="2"/>
      <c r="U1749" s="2"/>
    </row>
    <row r="1750" spans="1:21" s="62" customFormat="1" ht="30" customHeight="1" x14ac:dyDescent="0.3">
      <c r="A1750" s="60">
        <v>1680</v>
      </c>
      <c r="B1750" s="61" t="s">
        <v>1375</v>
      </c>
      <c r="C1750" s="106">
        <v>1960</v>
      </c>
      <c r="D1750" s="131" t="s">
        <v>1934</v>
      </c>
      <c r="E1750" s="91" t="s">
        <v>16</v>
      </c>
      <c r="F1750" s="97">
        <v>2</v>
      </c>
      <c r="G1750" s="97">
        <v>1</v>
      </c>
      <c r="H1750" s="23">
        <v>494.57</v>
      </c>
      <c r="I1750" s="23">
        <v>0</v>
      </c>
      <c r="J1750" s="23">
        <v>270.67</v>
      </c>
      <c r="K1750" s="23">
        <f t="shared" si="189"/>
        <v>3354037.25</v>
      </c>
      <c r="L1750" s="23">
        <v>0</v>
      </c>
      <c r="M1750" s="23">
        <v>0</v>
      </c>
      <c r="N1750" s="23">
        <v>0</v>
      </c>
      <c r="O1750" s="23">
        <f>[1]Лист1!$D$581</f>
        <v>3354037.25</v>
      </c>
      <c r="P1750" s="23">
        <f t="shared" si="188"/>
        <v>6781.7240228885703</v>
      </c>
      <c r="Q1750" s="23">
        <v>9673</v>
      </c>
      <c r="R1750" s="23" t="s">
        <v>573</v>
      </c>
      <c r="S1750" s="9"/>
      <c r="T1750" s="2"/>
      <c r="U1750" s="2"/>
    </row>
    <row r="1751" spans="1:21" s="62" customFormat="1" ht="30" customHeight="1" x14ac:dyDescent="0.3">
      <c r="A1751" s="60">
        <v>1681</v>
      </c>
      <c r="B1751" s="61" t="s">
        <v>330</v>
      </c>
      <c r="C1751" s="91">
        <v>1962</v>
      </c>
      <c r="D1751" s="131" t="s">
        <v>1934</v>
      </c>
      <c r="E1751" s="91" t="s">
        <v>16</v>
      </c>
      <c r="F1751" s="97">
        <v>2</v>
      </c>
      <c r="G1751" s="97">
        <v>2</v>
      </c>
      <c r="H1751" s="23">
        <v>954.52</v>
      </c>
      <c r="I1751" s="23">
        <v>0</v>
      </c>
      <c r="J1751" s="23">
        <v>534.12</v>
      </c>
      <c r="K1751" s="23">
        <f t="shared" si="189"/>
        <v>868023.6399999999</v>
      </c>
      <c r="L1751" s="23">
        <v>0</v>
      </c>
      <c r="M1751" s="23">
        <v>0</v>
      </c>
      <c r="N1751" s="23">
        <v>0</v>
      </c>
      <c r="O1751" s="23">
        <f>[1]Лист1!$D$582</f>
        <v>868023.6399999999</v>
      </c>
      <c r="P1751" s="23">
        <f t="shared" si="188"/>
        <v>909.38234924359881</v>
      </c>
      <c r="Q1751" s="23">
        <v>9673</v>
      </c>
      <c r="R1751" s="23" t="s">
        <v>573</v>
      </c>
      <c r="S1751" s="9"/>
      <c r="T1751" s="2"/>
      <c r="U1751" s="2"/>
    </row>
    <row r="1752" spans="1:21" ht="30" customHeight="1" x14ac:dyDescent="0.3">
      <c r="A1752" s="60">
        <v>1682</v>
      </c>
      <c r="B1752" s="61" t="s">
        <v>1379</v>
      </c>
      <c r="C1752" s="87">
        <v>1959</v>
      </c>
      <c r="D1752" s="131" t="s">
        <v>1934</v>
      </c>
      <c r="E1752" s="131" t="s">
        <v>16</v>
      </c>
      <c r="F1752" s="97">
        <v>3</v>
      </c>
      <c r="G1752" s="97">
        <v>2</v>
      </c>
      <c r="H1752" s="23">
        <v>1596.78</v>
      </c>
      <c r="I1752" s="23">
        <v>552.70000000000005</v>
      </c>
      <c r="J1752" s="23">
        <v>1044.08</v>
      </c>
      <c r="K1752" s="23">
        <f t="shared" si="189"/>
        <v>8090195.7999999998</v>
      </c>
      <c r="L1752" s="23">
        <v>0</v>
      </c>
      <c r="M1752" s="23">
        <v>0</v>
      </c>
      <c r="N1752" s="23">
        <v>0</v>
      </c>
      <c r="O1752" s="23">
        <f>[1]Лист1!$D$588</f>
        <v>8090195.7999999998</v>
      </c>
      <c r="P1752" s="23">
        <f t="shared" si="188"/>
        <v>5066.5688448001602</v>
      </c>
      <c r="Q1752" s="23">
        <v>9673</v>
      </c>
      <c r="R1752" s="23" t="s">
        <v>573</v>
      </c>
    </row>
    <row r="1753" spans="1:21" s="62" customFormat="1" ht="30" customHeight="1" x14ac:dyDescent="0.3">
      <c r="A1753" s="60">
        <v>1683</v>
      </c>
      <c r="B1753" s="61" t="s">
        <v>1546</v>
      </c>
      <c r="C1753" s="131">
        <v>1968</v>
      </c>
      <c r="D1753" s="131" t="s">
        <v>1934</v>
      </c>
      <c r="E1753" s="131" t="s">
        <v>16</v>
      </c>
      <c r="F1753" s="97">
        <v>5</v>
      </c>
      <c r="G1753" s="97">
        <v>4</v>
      </c>
      <c r="H1753" s="23">
        <v>5285.39</v>
      </c>
      <c r="I1753" s="23">
        <v>0</v>
      </c>
      <c r="J1753" s="23">
        <v>3111.1</v>
      </c>
      <c r="K1753" s="23">
        <f t="shared" si="189"/>
        <v>32878921.75</v>
      </c>
      <c r="L1753" s="23">
        <v>0</v>
      </c>
      <c r="M1753" s="23">
        <v>0</v>
      </c>
      <c r="N1753" s="23">
        <v>0</v>
      </c>
      <c r="O1753" s="23">
        <f>[1]Лист1!$D$1402</f>
        <v>32878921.75</v>
      </c>
      <c r="P1753" s="23">
        <f t="shared" si="188"/>
        <v>6220.718196765044</v>
      </c>
      <c r="Q1753" s="23">
        <v>9673</v>
      </c>
      <c r="R1753" s="23" t="s">
        <v>572</v>
      </c>
      <c r="S1753" s="9"/>
      <c r="T1753" s="2"/>
      <c r="U1753" s="2"/>
    </row>
    <row r="1754" spans="1:21" ht="30" customHeight="1" x14ac:dyDescent="0.3">
      <c r="A1754" s="60">
        <v>1684</v>
      </c>
      <c r="B1754" s="61" t="s">
        <v>1702</v>
      </c>
      <c r="C1754" s="91">
        <v>1980</v>
      </c>
      <c r="D1754" s="131" t="s">
        <v>1934</v>
      </c>
      <c r="E1754" s="131" t="s">
        <v>16</v>
      </c>
      <c r="F1754" s="97">
        <v>5</v>
      </c>
      <c r="G1754" s="97">
        <v>2</v>
      </c>
      <c r="H1754" s="23">
        <v>5168.2</v>
      </c>
      <c r="I1754" s="23">
        <v>20.3</v>
      </c>
      <c r="J1754" s="23">
        <v>3241</v>
      </c>
      <c r="K1754" s="23">
        <f t="shared" si="189"/>
        <v>29012484.999999996</v>
      </c>
      <c r="L1754" s="23">
        <v>0</v>
      </c>
      <c r="M1754" s="23">
        <v>0</v>
      </c>
      <c r="N1754" s="23">
        <v>0</v>
      </c>
      <c r="O1754" s="23">
        <f>[1]Лист1!$D$2090</f>
        <v>29012484.999999996</v>
      </c>
      <c r="P1754" s="23">
        <f t="shared" si="188"/>
        <v>5613.6536898726827</v>
      </c>
      <c r="Q1754" s="23">
        <v>9673</v>
      </c>
      <c r="R1754" s="23" t="s">
        <v>571</v>
      </c>
    </row>
    <row r="1755" spans="1:21" s="62" customFormat="1" ht="30" customHeight="1" x14ac:dyDescent="0.3">
      <c r="A1755" s="60">
        <v>1685</v>
      </c>
      <c r="B1755" s="61" t="s">
        <v>332</v>
      </c>
      <c r="C1755" s="91">
        <v>1966</v>
      </c>
      <c r="D1755" s="131" t="s">
        <v>1934</v>
      </c>
      <c r="E1755" s="91" t="s">
        <v>16</v>
      </c>
      <c r="F1755" s="97">
        <v>2</v>
      </c>
      <c r="G1755" s="97">
        <v>3</v>
      </c>
      <c r="H1755" s="23">
        <v>919.2</v>
      </c>
      <c r="I1755" s="23">
        <v>0</v>
      </c>
      <c r="J1755" s="23">
        <v>484.2</v>
      </c>
      <c r="K1755" s="23">
        <f t="shared" si="189"/>
        <v>5583360</v>
      </c>
      <c r="L1755" s="23">
        <v>0</v>
      </c>
      <c r="M1755" s="23">
        <v>0</v>
      </c>
      <c r="N1755" s="23">
        <v>0</v>
      </c>
      <c r="O1755" s="23">
        <f>[1]Лист1!$D$1403</f>
        <v>5583360</v>
      </c>
      <c r="P1755" s="23">
        <f t="shared" si="188"/>
        <v>6074.1514360313313</v>
      </c>
      <c r="Q1755" s="23">
        <v>9673</v>
      </c>
      <c r="R1755" s="23" t="s">
        <v>572</v>
      </c>
      <c r="S1755" s="9"/>
      <c r="T1755" s="2"/>
      <c r="U1755" s="2"/>
    </row>
    <row r="1756" spans="1:21" ht="30" customHeight="1" x14ac:dyDescent="0.3">
      <c r="A1756" s="60">
        <v>1686</v>
      </c>
      <c r="B1756" s="61" t="s">
        <v>1380</v>
      </c>
      <c r="C1756" s="106">
        <v>1959</v>
      </c>
      <c r="D1756" s="131" t="s">
        <v>1934</v>
      </c>
      <c r="E1756" s="131" t="s">
        <v>16</v>
      </c>
      <c r="F1756" s="97">
        <v>2</v>
      </c>
      <c r="G1756" s="97">
        <v>2</v>
      </c>
      <c r="H1756" s="23">
        <v>555.79999999999995</v>
      </c>
      <c r="I1756" s="23">
        <v>195.31</v>
      </c>
      <c r="J1756" s="23">
        <v>457.91</v>
      </c>
      <c r="K1756" s="23">
        <f t="shared" si="189"/>
        <v>4419585</v>
      </c>
      <c r="L1756" s="23">
        <v>0</v>
      </c>
      <c r="M1756" s="23">
        <v>0</v>
      </c>
      <c r="N1756" s="23">
        <v>0</v>
      </c>
      <c r="O1756" s="23">
        <f>[1]Лист1!$D$590</f>
        <v>4419585</v>
      </c>
      <c r="P1756" s="23">
        <f t="shared" si="188"/>
        <v>7951.754228139619</v>
      </c>
      <c r="Q1756" s="23">
        <v>9673</v>
      </c>
      <c r="R1756" s="23" t="s">
        <v>573</v>
      </c>
      <c r="S1756" s="58"/>
      <c r="T1756" s="58"/>
      <c r="U1756" s="58"/>
    </row>
    <row r="1757" spans="1:21" s="62" customFormat="1" ht="30" customHeight="1" x14ac:dyDescent="0.3">
      <c r="A1757" s="60">
        <v>1687</v>
      </c>
      <c r="B1757" s="61" t="s">
        <v>1381</v>
      </c>
      <c r="C1757" s="106">
        <v>1958</v>
      </c>
      <c r="D1757" s="131" t="s">
        <v>1934</v>
      </c>
      <c r="E1757" s="91" t="s">
        <v>16</v>
      </c>
      <c r="F1757" s="97">
        <v>2</v>
      </c>
      <c r="G1757" s="97">
        <v>2</v>
      </c>
      <c r="H1757" s="23">
        <v>691</v>
      </c>
      <c r="I1757" s="23">
        <v>52</v>
      </c>
      <c r="J1757" s="23">
        <v>639</v>
      </c>
      <c r="K1757" s="23">
        <f t="shared" si="189"/>
        <v>3394703.9</v>
      </c>
      <c r="L1757" s="23">
        <v>0</v>
      </c>
      <c r="M1757" s="23">
        <v>0</v>
      </c>
      <c r="N1757" s="23">
        <v>0</v>
      </c>
      <c r="O1757" s="23">
        <f>[1]Лист1!$D$591</f>
        <v>3394703.9</v>
      </c>
      <c r="P1757" s="23">
        <f t="shared" si="188"/>
        <v>4912.7408104196811</v>
      </c>
      <c r="Q1757" s="23">
        <v>9673</v>
      </c>
      <c r="R1757" s="23" t="s">
        <v>573</v>
      </c>
      <c r="S1757" s="9"/>
      <c r="T1757" s="2"/>
      <c r="U1757" s="2"/>
    </row>
    <row r="1758" spans="1:21" ht="30" customHeight="1" x14ac:dyDescent="0.3">
      <c r="A1758" s="60">
        <v>1688</v>
      </c>
      <c r="B1758" s="61" t="s">
        <v>1703</v>
      </c>
      <c r="C1758" s="91">
        <v>1969</v>
      </c>
      <c r="D1758" s="131" t="s">
        <v>1934</v>
      </c>
      <c r="E1758" s="91" t="s">
        <v>16</v>
      </c>
      <c r="F1758" s="97">
        <v>2</v>
      </c>
      <c r="G1758" s="97">
        <v>2</v>
      </c>
      <c r="H1758" s="23">
        <v>1286</v>
      </c>
      <c r="I1758" s="23">
        <v>0</v>
      </c>
      <c r="J1758" s="23">
        <v>739.8</v>
      </c>
      <c r="K1758" s="23">
        <f t="shared" si="189"/>
        <v>10157890</v>
      </c>
      <c r="L1758" s="23">
        <v>0</v>
      </c>
      <c r="M1758" s="23">
        <v>0</v>
      </c>
      <c r="N1758" s="23">
        <v>0</v>
      </c>
      <c r="O1758" s="23">
        <f>[1]Лист1!$D$2091</f>
        <v>10157890</v>
      </c>
      <c r="P1758" s="23">
        <f t="shared" si="188"/>
        <v>7898.8258164852259</v>
      </c>
      <c r="Q1758" s="23">
        <v>9673</v>
      </c>
      <c r="R1758" s="23" t="s">
        <v>571</v>
      </c>
      <c r="S1758" s="58"/>
      <c r="T1758" s="58"/>
      <c r="U1758" s="58"/>
    </row>
    <row r="1759" spans="1:21" ht="30" customHeight="1" x14ac:dyDescent="0.3">
      <c r="A1759" s="60">
        <v>1689</v>
      </c>
      <c r="B1759" s="61" t="s">
        <v>2023</v>
      </c>
      <c r="C1759" s="91">
        <v>1983</v>
      </c>
      <c r="D1759" s="131" t="s">
        <v>1934</v>
      </c>
      <c r="E1759" s="91" t="s">
        <v>16</v>
      </c>
      <c r="F1759" s="97">
        <v>9</v>
      </c>
      <c r="G1759" s="97">
        <v>4</v>
      </c>
      <c r="H1759" s="23">
        <v>11535.58</v>
      </c>
      <c r="I1759" s="23">
        <v>360.5</v>
      </c>
      <c r="J1759" s="23">
        <v>7969.03</v>
      </c>
      <c r="K1759" s="23">
        <f t="shared" si="189"/>
        <v>14200000</v>
      </c>
      <c r="L1759" s="23">
        <v>0</v>
      </c>
      <c r="M1759" s="23">
        <v>0</v>
      </c>
      <c r="N1759" s="23">
        <v>0</v>
      </c>
      <c r="O1759" s="23">
        <f>[1]Лист1!$D$589</f>
        <v>14200000</v>
      </c>
      <c r="P1759" s="23">
        <f t="shared" ref="P1759:P1826" si="190">K1759/H1759</f>
        <v>1230.9740819273934</v>
      </c>
      <c r="Q1759" s="23">
        <v>9673</v>
      </c>
      <c r="R1759" s="23" t="s">
        <v>573</v>
      </c>
      <c r="S1759" s="58"/>
      <c r="T1759" s="58"/>
      <c r="U1759" s="58"/>
    </row>
    <row r="1760" spans="1:21" s="62" customFormat="1" ht="30" customHeight="1" x14ac:dyDescent="0.3">
      <c r="A1760" s="60">
        <v>1690</v>
      </c>
      <c r="B1760" s="61" t="s">
        <v>333</v>
      </c>
      <c r="C1760" s="91">
        <v>1950</v>
      </c>
      <c r="D1760" s="131" t="s">
        <v>1934</v>
      </c>
      <c r="E1760" s="91" t="s">
        <v>16</v>
      </c>
      <c r="F1760" s="97">
        <v>2</v>
      </c>
      <c r="G1760" s="97">
        <v>2</v>
      </c>
      <c r="H1760" s="23">
        <v>723.55</v>
      </c>
      <c r="I1760" s="23">
        <v>0</v>
      </c>
      <c r="J1760" s="23">
        <v>384.35</v>
      </c>
      <c r="K1760" s="23">
        <f t="shared" si="189"/>
        <v>2939933.75</v>
      </c>
      <c r="L1760" s="23">
        <v>0</v>
      </c>
      <c r="M1760" s="23">
        <v>0</v>
      </c>
      <c r="N1760" s="23">
        <v>0</v>
      </c>
      <c r="O1760" s="23">
        <f>[1]Лист1!$D$592</f>
        <v>2939933.75</v>
      </c>
      <c r="P1760" s="23">
        <f t="shared" si="190"/>
        <v>4063.2074493815221</v>
      </c>
      <c r="Q1760" s="23">
        <v>9673</v>
      </c>
      <c r="R1760" s="23" t="s">
        <v>573</v>
      </c>
      <c r="S1760" s="9"/>
      <c r="T1760" s="2"/>
      <c r="U1760" s="2"/>
    </row>
    <row r="1761" spans="1:21" s="62" customFormat="1" ht="30" customHeight="1" x14ac:dyDescent="0.3">
      <c r="A1761" s="60">
        <v>1691</v>
      </c>
      <c r="B1761" s="61" t="s">
        <v>334</v>
      </c>
      <c r="C1761" s="91">
        <v>1950</v>
      </c>
      <c r="D1761" s="131" t="s">
        <v>1934</v>
      </c>
      <c r="E1761" s="91" t="s">
        <v>16</v>
      </c>
      <c r="F1761" s="97">
        <v>2</v>
      </c>
      <c r="G1761" s="97">
        <v>2</v>
      </c>
      <c r="H1761" s="23">
        <v>730.8</v>
      </c>
      <c r="I1761" s="23">
        <v>0</v>
      </c>
      <c r="J1761" s="23">
        <v>393.6</v>
      </c>
      <c r="K1761" s="23">
        <f t="shared" si="189"/>
        <v>2968389.9999999995</v>
      </c>
      <c r="L1761" s="23">
        <v>0</v>
      </c>
      <c r="M1761" s="23">
        <v>0</v>
      </c>
      <c r="N1761" s="23">
        <v>0</v>
      </c>
      <c r="O1761" s="23">
        <f>[1]Лист1!$D$593</f>
        <v>2968389.9999999995</v>
      </c>
      <c r="P1761" s="23">
        <f t="shared" si="190"/>
        <v>4061.8363437328949</v>
      </c>
      <c r="Q1761" s="23">
        <v>9673</v>
      </c>
      <c r="R1761" s="23" t="s">
        <v>573</v>
      </c>
      <c r="S1761" s="9"/>
      <c r="T1761" s="2"/>
      <c r="U1761" s="2"/>
    </row>
    <row r="1762" spans="1:21" ht="30" customHeight="1" x14ac:dyDescent="0.3">
      <c r="A1762" s="60">
        <v>1692</v>
      </c>
      <c r="B1762" s="143" t="s">
        <v>1382</v>
      </c>
      <c r="C1762" s="87" t="s">
        <v>1727</v>
      </c>
      <c r="D1762" s="131" t="s">
        <v>1934</v>
      </c>
      <c r="E1762" s="131" t="s">
        <v>16</v>
      </c>
      <c r="F1762" s="97">
        <v>3</v>
      </c>
      <c r="G1762" s="97">
        <v>3</v>
      </c>
      <c r="H1762" s="23">
        <v>2785.1</v>
      </c>
      <c r="I1762" s="23">
        <v>0</v>
      </c>
      <c r="J1762" s="23">
        <v>2153.7399999999998</v>
      </c>
      <c r="K1762" s="23">
        <f t="shared" si="189"/>
        <v>11031517.499999998</v>
      </c>
      <c r="L1762" s="23">
        <v>0</v>
      </c>
      <c r="M1762" s="23">
        <v>0</v>
      </c>
      <c r="N1762" s="23">
        <v>0</v>
      </c>
      <c r="O1762" s="23">
        <f>[1]Лист1!$D$594</f>
        <v>11031517.499999998</v>
      </c>
      <c r="P1762" s="23">
        <f t="shared" si="190"/>
        <v>3960.9053534882046</v>
      </c>
      <c r="Q1762" s="23">
        <v>9673</v>
      </c>
      <c r="R1762" s="23" t="s">
        <v>573</v>
      </c>
    </row>
    <row r="1763" spans="1:21" ht="30" customHeight="1" x14ac:dyDescent="0.3">
      <c r="A1763" s="60">
        <v>1693</v>
      </c>
      <c r="B1763" s="61" t="s">
        <v>335</v>
      </c>
      <c r="C1763" s="91">
        <v>1963</v>
      </c>
      <c r="D1763" s="131" t="s">
        <v>1934</v>
      </c>
      <c r="E1763" s="91" t="s">
        <v>16</v>
      </c>
      <c r="F1763" s="97">
        <v>5</v>
      </c>
      <c r="G1763" s="97">
        <v>2</v>
      </c>
      <c r="H1763" s="23">
        <v>2649.19</v>
      </c>
      <c r="I1763" s="23">
        <v>249.7</v>
      </c>
      <c r="J1763" s="23">
        <v>1363.59</v>
      </c>
      <c r="K1763" s="23">
        <f t="shared" si="189"/>
        <v>7056248.7599999998</v>
      </c>
      <c r="L1763" s="23">
        <v>0</v>
      </c>
      <c r="M1763" s="23">
        <v>0</v>
      </c>
      <c r="N1763" s="23">
        <v>0</v>
      </c>
      <c r="O1763" s="23">
        <f>[1]Лист1!$D$1405</f>
        <v>7056248.7599999998</v>
      </c>
      <c r="P1763" s="23">
        <f t="shared" si="190"/>
        <v>2663.5495226842922</v>
      </c>
      <c r="Q1763" s="23">
        <v>9673</v>
      </c>
      <c r="R1763" s="23" t="s">
        <v>572</v>
      </c>
    </row>
    <row r="1764" spans="1:21" s="62" customFormat="1" ht="30" customHeight="1" x14ac:dyDescent="0.3">
      <c r="A1764" s="60">
        <v>1694</v>
      </c>
      <c r="B1764" s="61" t="s">
        <v>337</v>
      </c>
      <c r="C1764" s="91">
        <v>1966</v>
      </c>
      <c r="D1764" s="131" t="s">
        <v>1934</v>
      </c>
      <c r="E1764" s="91" t="s">
        <v>16</v>
      </c>
      <c r="F1764" s="97">
        <v>5</v>
      </c>
      <c r="G1764" s="97">
        <v>2</v>
      </c>
      <c r="H1764" s="23">
        <v>2546.91</v>
      </c>
      <c r="I1764" s="23">
        <v>62.3</v>
      </c>
      <c r="J1764" s="23">
        <v>1462.61</v>
      </c>
      <c r="K1764" s="23">
        <f t="shared" si="189"/>
        <v>14972921.75</v>
      </c>
      <c r="L1764" s="23">
        <v>0</v>
      </c>
      <c r="M1764" s="23">
        <v>0</v>
      </c>
      <c r="N1764" s="23">
        <v>0</v>
      </c>
      <c r="O1764" s="23">
        <f>[1]Лист1!$D$1407</f>
        <v>14972921.75</v>
      </c>
      <c r="P1764" s="23">
        <f t="shared" si="190"/>
        <v>5878.8578120153443</v>
      </c>
      <c r="Q1764" s="23">
        <v>9673</v>
      </c>
      <c r="R1764" s="23" t="s">
        <v>572</v>
      </c>
      <c r="S1764" s="9"/>
      <c r="T1764" s="2"/>
      <c r="U1764" s="2"/>
    </row>
    <row r="1765" spans="1:21" s="62" customFormat="1" ht="30" customHeight="1" x14ac:dyDescent="0.3">
      <c r="A1765" s="60">
        <v>1695</v>
      </c>
      <c r="B1765" s="142" t="s">
        <v>1704</v>
      </c>
      <c r="C1765" s="91">
        <v>1969</v>
      </c>
      <c r="D1765" s="131" t="s">
        <v>1934</v>
      </c>
      <c r="E1765" s="91" t="s">
        <v>16</v>
      </c>
      <c r="F1765" s="97">
        <v>5</v>
      </c>
      <c r="G1765" s="97">
        <v>3</v>
      </c>
      <c r="H1765" s="23">
        <v>3170.37</v>
      </c>
      <c r="I1765" s="23">
        <v>276.60000000000002</v>
      </c>
      <c r="J1765" s="23">
        <v>1287.83</v>
      </c>
      <c r="K1765" s="23">
        <f t="shared" si="189"/>
        <v>22494894.25</v>
      </c>
      <c r="L1765" s="23">
        <v>0</v>
      </c>
      <c r="M1765" s="23">
        <v>0</v>
      </c>
      <c r="N1765" s="23">
        <v>0</v>
      </c>
      <c r="O1765" s="23">
        <f>[1]Лист1!$D$2092</f>
        <v>22494894.25</v>
      </c>
      <c r="P1765" s="23">
        <f t="shared" si="190"/>
        <v>7095.3529871907695</v>
      </c>
      <c r="Q1765" s="23">
        <v>9673</v>
      </c>
      <c r="R1765" s="23" t="s">
        <v>571</v>
      </c>
      <c r="S1765" s="9"/>
      <c r="T1765" s="2"/>
      <c r="U1765" s="2"/>
    </row>
    <row r="1766" spans="1:21" s="62" customFormat="1" ht="30" customHeight="1" x14ac:dyDescent="0.3">
      <c r="A1766" s="60">
        <v>1696</v>
      </c>
      <c r="B1766" s="61" t="s">
        <v>1547</v>
      </c>
      <c r="C1766" s="91">
        <v>1961</v>
      </c>
      <c r="D1766" s="131" t="s">
        <v>1934</v>
      </c>
      <c r="E1766" s="91" t="s">
        <v>16</v>
      </c>
      <c r="F1766" s="97">
        <v>4</v>
      </c>
      <c r="G1766" s="97">
        <v>4</v>
      </c>
      <c r="H1766" s="23">
        <v>2270.48</v>
      </c>
      <c r="I1766" s="23">
        <v>0</v>
      </c>
      <c r="J1766" s="23">
        <v>1287.83</v>
      </c>
      <c r="K1766" s="23">
        <f t="shared" si="189"/>
        <v>17522684</v>
      </c>
      <c r="L1766" s="23">
        <v>0</v>
      </c>
      <c r="M1766" s="23">
        <v>0</v>
      </c>
      <c r="N1766" s="23">
        <v>0</v>
      </c>
      <c r="O1766" s="23">
        <f>[1]Лист1!$D$1408</f>
        <v>17522684</v>
      </c>
      <c r="P1766" s="23">
        <f t="shared" si="190"/>
        <v>7717.6121348789684</v>
      </c>
      <c r="Q1766" s="23">
        <v>9673</v>
      </c>
      <c r="R1766" s="23" t="s">
        <v>572</v>
      </c>
      <c r="S1766" s="9"/>
      <c r="T1766" s="2"/>
      <c r="U1766" s="2"/>
    </row>
    <row r="1767" spans="1:21" s="62" customFormat="1" ht="30" customHeight="1" x14ac:dyDescent="0.3">
      <c r="A1767" s="60">
        <v>1697</v>
      </c>
      <c r="B1767" s="142" t="s">
        <v>1385</v>
      </c>
      <c r="C1767" s="106">
        <v>1955</v>
      </c>
      <c r="D1767" s="131" t="s">
        <v>1934</v>
      </c>
      <c r="E1767" s="91" t="s">
        <v>16</v>
      </c>
      <c r="F1767" s="97">
        <v>3</v>
      </c>
      <c r="G1767" s="97">
        <v>1</v>
      </c>
      <c r="H1767" s="23">
        <v>3199.8</v>
      </c>
      <c r="I1767" s="23">
        <v>40.299999999999997</v>
      </c>
      <c r="J1767" s="23">
        <v>1172.5</v>
      </c>
      <c r="K1767" s="23">
        <f t="shared" si="189"/>
        <v>16785315</v>
      </c>
      <c r="L1767" s="23">
        <v>0</v>
      </c>
      <c r="M1767" s="23">
        <v>0</v>
      </c>
      <c r="N1767" s="23">
        <v>0</v>
      </c>
      <c r="O1767" s="23">
        <f>[1]Лист1!$D$599</f>
        <v>16785315</v>
      </c>
      <c r="P1767" s="23">
        <f t="shared" si="190"/>
        <v>5245.7387961747609</v>
      </c>
      <c r="Q1767" s="23">
        <v>9673</v>
      </c>
      <c r="R1767" s="23" t="s">
        <v>573</v>
      </c>
      <c r="S1767" s="9"/>
      <c r="T1767" s="2"/>
      <c r="U1767" s="2"/>
    </row>
    <row r="1768" spans="1:21" s="62" customFormat="1" ht="30" customHeight="1" x14ac:dyDescent="0.3">
      <c r="A1768" s="60">
        <v>1698</v>
      </c>
      <c r="B1768" s="61" t="s">
        <v>338</v>
      </c>
      <c r="C1768" s="91">
        <v>1963</v>
      </c>
      <c r="D1768" s="131" t="s">
        <v>1934</v>
      </c>
      <c r="E1768" s="91" t="s">
        <v>16</v>
      </c>
      <c r="F1768" s="97">
        <v>5</v>
      </c>
      <c r="G1768" s="97">
        <v>2</v>
      </c>
      <c r="H1768" s="23">
        <v>2342.92</v>
      </c>
      <c r="I1768" s="23">
        <v>0</v>
      </c>
      <c r="J1768" s="23">
        <v>1411.22</v>
      </c>
      <c r="K1768" s="23">
        <f t="shared" si="189"/>
        <v>10776571.24</v>
      </c>
      <c r="L1768" s="23">
        <v>0</v>
      </c>
      <c r="M1768" s="23">
        <v>0</v>
      </c>
      <c r="N1768" s="23">
        <v>0</v>
      </c>
      <c r="O1768" s="23">
        <f>[1]Лист1!$D$1409</f>
        <v>10776571.24</v>
      </c>
      <c r="P1768" s="23">
        <f t="shared" si="190"/>
        <v>4599.632612295768</v>
      </c>
      <c r="Q1768" s="23">
        <v>9673</v>
      </c>
      <c r="R1768" s="23" t="s">
        <v>572</v>
      </c>
      <c r="S1768" s="9"/>
      <c r="T1768" s="2"/>
      <c r="U1768" s="2"/>
    </row>
    <row r="1769" spans="1:21" ht="30" customHeight="1" x14ac:dyDescent="0.3">
      <c r="A1769" s="60">
        <v>1699</v>
      </c>
      <c r="B1769" s="142" t="s">
        <v>1386</v>
      </c>
      <c r="C1769" s="106">
        <v>1960</v>
      </c>
      <c r="D1769" s="131" t="s">
        <v>1934</v>
      </c>
      <c r="E1769" s="91" t="s">
        <v>16</v>
      </c>
      <c r="F1769" s="97">
        <v>5</v>
      </c>
      <c r="G1769" s="97">
        <v>6</v>
      </c>
      <c r="H1769" s="23">
        <v>7635.89</v>
      </c>
      <c r="I1769" s="23">
        <v>207.4</v>
      </c>
      <c r="J1769" s="23">
        <v>4529.8900000000003</v>
      </c>
      <c r="K1769" s="23">
        <f t="shared" si="189"/>
        <v>43199368.25</v>
      </c>
      <c r="L1769" s="23">
        <v>0</v>
      </c>
      <c r="M1769" s="23">
        <v>0</v>
      </c>
      <c r="N1769" s="23">
        <v>0</v>
      </c>
      <c r="O1769" s="23">
        <f>[1]Лист1!$D$600</f>
        <v>43199368.25</v>
      </c>
      <c r="P1769" s="23">
        <f t="shared" si="190"/>
        <v>5657.4110221598266</v>
      </c>
      <c r="Q1769" s="23">
        <v>9673</v>
      </c>
      <c r="R1769" s="23" t="s">
        <v>573</v>
      </c>
    </row>
    <row r="1770" spans="1:21" s="62" customFormat="1" ht="30" customHeight="1" x14ac:dyDescent="0.3">
      <c r="A1770" s="60">
        <v>1700</v>
      </c>
      <c r="B1770" s="142" t="s">
        <v>1706</v>
      </c>
      <c r="C1770" s="91" t="s">
        <v>1915</v>
      </c>
      <c r="D1770" s="131" t="s">
        <v>1934</v>
      </c>
      <c r="E1770" s="131" t="s">
        <v>16</v>
      </c>
      <c r="F1770" s="97">
        <v>5</v>
      </c>
      <c r="G1770" s="97">
        <v>8</v>
      </c>
      <c r="H1770" s="23">
        <v>8485.52</v>
      </c>
      <c r="I1770" s="23">
        <v>0</v>
      </c>
      <c r="J1770" s="23">
        <v>6343.5</v>
      </c>
      <c r="K1770" s="23">
        <f t="shared" si="189"/>
        <v>48972316</v>
      </c>
      <c r="L1770" s="23">
        <v>0</v>
      </c>
      <c r="M1770" s="23">
        <v>0</v>
      </c>
      <c r="N1770" s="23">
        <v>0</v>
      </c>
      <c r="O1770" s="23">
        <f>[1]Лист1!$D$2094</f>
        <v>48972316</v>
      </c>
      <c r="P1770" s="23">
        <f t="shared" si="190"/>
        <v>5771.2804872300103</v>
      </c>
      <c r="Q1770" s="23">
        <v>9673</v>
      </c>
      <c r="R1770" s="23" t="s">
        <v>571</v>
      </c>
      <c r="S1770" s="9"/>
      <c r="T1770" s="2"/>
      <c r="U1770" s="2"/>
    </row>
    <row r="1771" spans="1:21" ht="30" customHeight="1" x14ac:dyDescent="0.3">
      <c r="A1771" s="60">
        <v>1701</v>
      </c>
      <c r="B1771" s="61" t="s">
        <v>1387</v>
      </c>
      <c r="C1771" s="106">
        <v>1957</v>
      </c>
      <c r="D1771" s="131" t="s">
        <v>1934</v>
      </c>
      <c r="E1771" s="91" t="s">
        <v>16</v>
      </c>
      <c r="F1771" s="97">
        <v>3</v>
      </c>
      <c r="G1771" s="97">
        <v>2</v>
      </c>
      <c r="H1771" s="23">
        <v>2036.3</v>
      </c>
      <c r="I1771" s="23">
        <v>0</v>
      </c>
      <c r="J1771" s="23">
        <v>1114.4000000000001</v>
      </c>
      <c r="K1771" s="23">
        <f t="shared" si="189"/>
        <v>11093277.5</v>
      </c>
      <c r="L1771" s="23">
        <v>0</v>
      </c>
      <c r="M1771" s="23">
        <v>0</v>
      </c>
      <c r="N1771" s="23">
        <v>0</v>
      </c>
      <c r="O1771" s="23">
        <f>[1]Лист1!$D$601</f>
        <v>11093277.5</v>
      </c>
      <c r="P1771" s="23">
        <f t="shared" si="190"/>
        <v>5447.7618720227865</v>
      </c>
      <c r="Q1771" s="23">
        <v>9673</v>
      </c>
      <c r="R1771" s="23" t="s">
        <v>573</v>
      </c>
      <c r="S1771" s="58"/>
      <c r="T1771" s="58"/>
      <c r="U1771" s="58"/>
    </row>
    <row r="1772" spans="1:21" ht="30" customHeight="1" x14ac:dyDescent="0.3">
      <c r="A1772" s="60">
        <v>1702</v>
      </c>
      <c r="B1772" s="142" t="s">
        <v>1383</v>
      </c>
      <c r="C1772" s="106">
        <v>1958</v>
      </c>
      <c r="D1772" s="131" t="s">
        <v>1934</v>
      </c>
      <c r="E1772" s="91" t="s">
        <v>16</v>
      </c>
      <c r="F1772" s="97">
        <v>3</v>
      </c>
      <c r="G1772" s="97">
        <v>3</v>
      </c>
      <c r="H1772" s="23">
        <v>3089.91</v>
      </c>
      <c r="I1772" s="23">
        <v>538.5</v>
      </c>
      <c r="J1772" s="23">
        <v>974.2</v>
      </c>
      <c r="K1772" s="23">
        <f t="shared" ref="K1772:K1835" si="191">SUM(L1772:O1772)</f>
        <v>16166446.75</v>
      </c>
      <c r="L1772" s="23">
        <v>0</v>
      </c>
      <c r="M1772" s="23">
        <v>0</v>
      </c>
      <c r="N1772" s="23">
        <v>0</v>
      </c>
      <c r="O1772" s="23">
        <f>[1]Лист1!$D$595</f>
        <v>16166446.75</v>
      </c>
      <c r="P1772" s="23">
        <f t="shared" si="190"/>
        <v>5232.0121783482373</v>
      </c>
      <c r="Q1772" s="23">
        <v>9673</v>
      </c>
      <c r="R1772" s="23" t="s">
        <v>573</v>
      </c>
      <c r="S1772" s="58"/>
      <c r="T1772" s="58"/>
      <c r="U1772" s="58"/>
    </row>
    <row r="1773" spans="1:21" s="62" customFormat="1" ht="30" customHeight="1" x14ac:dyDescent="0.3">
      <c r="A1773" s="60">
        <v>1703</v>
      </c>
      <c r="B1773" s="142" t="s">
        <v>1384</v>
      </c>
      <c r="C1773" s="106">
        <v>1958</v>
      </c>
      <c r="D1773" s="131" t="s">
        <v>1934</v>
      </c>
      <c r="E1773" s="91" t="s">
        <v>16</v>
      </c>
      <c r="F1773" s="97">
        <v>3</v>
      </c>
      <c r="G1773" s="97">
        <v>3</v>
      </c>
      <c r="H1773" s="23">
        <v>2541.21</v>
      </c>
      <c r="I1773" s="23">
        <v>0</v>
      </c>
      <c r="J1773" s="23">
        <v>1313.09</v>
      </c>
      <c r="K1773" s="23">
        <f t="shared" si="191"/>
        <v>14012799.25</v>
      </c>
      <c r="L1773" s="23">
        <v>0</v>
      </c>
      <c r="M1773" s="23">
        <v>0</v>
      </c>
      <c r="N1773" s="23">
        <v>0</v>
      </c>
      <c r="O1773" s="23">
        <f>[1]Лист1!$D$596</f>
        <v>14012799.25</v>
      </c>
      <c r="P1773" s="23">
        <f t="shared" si="190"/>
        <v>5514.2232440451598</v>
      </c>
      <c r="Q1773" s="23">
        <v>9673</v>
      </c>
      <c r="R1773" s="23" t="s">
        <v>573</v>
      </c>
      <c r="S1773" s="9"/>
      <c r="T1773" s="2"/>
      <c r="U1773" s="2"/>
    </row>
    <row r="1774" spans="1:21" ht="30" customHeight="1" x14ac:dyDescent="0.3">
      <c r="A1774" s="60">
        <v>1704</v>
      </c>
      <c r="B1774" s="61" t="s">
        <v>336</v>
      </c>
      <c r="C1774" s="91">
        <v>1964</v>
      </c>
      <c r="D1774" s="131" t="s">
        <v>1934</v>
      </c>
      <c r="E1774" s="131" t="s">
        <v>16</v>
      </c>
      <c r="F1774" s="97">
        <v>5</v>
      </c>
      <c r="G1774" s="97">
        <v>2</v>
      </c>
      <c r="H1774" s="23">
        <v>2620.89</v>
      </c>
      <c r="I1774" s="23">
        <v>85.1</v>
      </c>
      <c r="J1774" s="23">
        <v>1524.59</v>
      </c>
      <c r="K1774" s="23">
        <f t="shared" si="191"/>
        <v>11095562.33</v>
      </c>
      <c r="L1774" s="23">
        <v>0</v>
      </c>
      <c r="M1774" s="23">
        <v>0</v>
      </c>
      <c r="N1774" s="23">
        <v>0</v>
      </c>
      <c r="O1774" s="23">
        <f>[1]Лист1!$D$1406</f>
        <v>11095562.33</v>
      </c>
      <c r="P1774" s="23">
        <f t="shared" si="190"/>
        <v>4233.5093536928298</v>
      </c>
      <c r="Q1774" s="23">
        <v>9673</v>
      </c>
      <c r="R1774" s="23" t="s">
        <v>572</v>
      </c>
      <c r="S1774" s="58"/>
      <c r="T1774" s="58"/>
      <c r="U1774" s="58"/>
    </row>
    <row r="1775" spans="1:21" ht="30" customHeight="1" x14ac:dyDescent="0.3">
      <c r="A1775" s="60">
        <v>1705</v>
      </c>
      <c r="B1775" s="61" t="s">
        <v>2024</v>
      </c>
      <c r="C1775" s="91">
        <v>1988</v>
      </c>
      <c r="D1775" s="131" t="s">
        <v>1934</v>
      </c>
      <c r="E1775" s="91" t="s">
        <v>16</v>
      </c>
      <c r="F1775" s="97">
        <v>9</v>
      </c>
      <c r="G1775" s="97">
        <v>1</v>
      </c>
      <c r="H1775" s="23">
        <v>2538.1</v>
      </c>
      <c r="I1775" s="23">
        <v>0</v>
      </c>
      <c r="J1775" s="23">
        <v>2536</v>
      </c>
      <c r="K1775" s="23">
        <f t="shared" si="191"/>
        <v>3700000</v>
      </c>
      <c r="L1775" s="23">
        <v>0</v>
      </c>
      <c r="M1775" s="23">
        <v>0</v>
      </c>
      <c r="N1775" s="23">
        <v>0</v>
      </c>
      <c r="O1775" s="23">
        <f>[1]Лист1!$D$597</f>
        <v>3700000</v>
      </c>
      <c r="P1775" s="23">
        <f t="shared" si="190"/>
        <v>1457.7833812694537</v>
      </c>
      <c r="Q1775" s="23">
        <v>9673</v>
      </c>
      <c r="R1775" s="23" t="s">
        <v>573</v>
      </c>
      <c r="S1775" s="58"/>
      <c r="T1775" s="58"/>
      <c r="U1775" s="58"/>
    </row>
    <row r="1776" spans="1:21" s="62" customFormat="1" ht="30" customHeight="1" x14ac:dyDescent="0.3">
      <c r="A1776" s="60">
        <v>1706</v>
      </c>
      <c r="B1776" s="61" t="s">
        <v>471</v>
      </c>
      <c r="C1776" s="91">
        <v>1950</v>
      </c>
      <c r="D1776" s="131" t="s">
        <v>1934</v>
      </c>
      <c r="E1776" s="91" t="s">
        <v>16</v>
      </c>
      <c r="F1776" s="97">
        <v>4</v>
      </c>
      <c r="G1776" s="97">
        <v>5</v>
      </c>
      <c r="H1776" s="23">
        <v>4787.18</v>
      </c>
      <c r="I1776" s="23">
        <v>0</v>
      </c>
      <c r="J1776" s="23">
        <v>2551.5300000000002</v>
      </c>
      <c r="K1776" s="23">
        <f t="shared" si="191"/>
        <v>18889681.5</v>
      </c>
      <c r="L1776" s="23">
        <v>0</v>
      </c>
      <c r="M1776" s="23">
        <v>0</v>
      </c>
      <c r="N1776" s="23">
        <v>0</v>
      </c>
      <c r="O1776" s="23">
        <f>[1]Лист1!$D$598</f>
        <v>18889681.5</v>
      </c>
      <c r="P1776" s="23">
        <f t="shared" si="190"/>
        <v>3945.8891247038964</v>
      </c>
      <c r="Q1776" s="23">
        <v>9673</v>
      </c>
      <c r="R1776" s="23" t="s">
        <v>573</v>
      </c>
      <c r="S1776" s="9"/>
      <c r="T1776" s="2"/>
      <c r="U1776" s="2"/>
    </row>
    <row r="1777" spans="1:21" s="62" customFormat="1" ht="30" customHeight="1" x14ac:dyDescent="0.3">
      <c r="A1777" s="60">
        <v>1707</v>
      </c>
      <c r="B1777" s="142" t="s">
        <v>1705</v>
      </c>
      <c r="C1777" s="91">
        <v>1972</v>
      </c>
      <c r="D1777" s="131" t="s">
        <v>1934</v>
      </c>
      <c r="E1777" s="91" t="s">
        <v>16</v>
      </c>
      <c r="F1777" s="97">
        <v>5</v>
      </c>
      <c r="G1777" s="97">
        <v>2</v>
      </c>
      <c r="H1777" s="23">
        <v>2364.5500000000002</v>
      </c>
      <c r="I1777" s="23">
        <v>159.9</v>
      </c>
      <c r="J1777" s="23">
        <v>1866</v>
      </c>
      <c r="K1777" s="23">
        <f t="shared" si="191"/>
        <v>17528602.75</v>
      </c>
      <c r="L1777" s="23">
        <v>0</v>
      </c>
      <c r="M1777" s="23">
        <v>0</v>
      </c>
      <c r="N1777" s="23">
        <v>0</v>
      </c>
      <c r="O1777" s="23">
        <f>[1]Лист1!$D$2093</f>
        <v>17528602.75</v>
      </c>
      <c r="P1777" s="23">
        <f t="shared" si="190"/>
        <v>7413.081876044067</v>
      </c>
      <c r="Q1777" s="23">
        <v>9673</v>
      </c>
      <c r="R1777" s="23" t="s">
        <v>571</v>
      </c>
      <c r="S1777" s="9"/>
      <c r="T1777" s="2"/>
      <c r="U1777" s="2"/>
    </row>
    <row r="1778" spans="1:21" s="62" customFormat="1" ht="30" customHeight="1" x14ac:dyDescent="0.3">
      <c r="A1778" s="60">
        <v>1708</v>
      </c>
      <c r="B1778" s="142" t="s">
        <v>472</v>
      </c>
      <c r="C1778" s="91" t="s">
        <v>460</v>
      </c>
      <c r="D1778" s="131" t="s">
        <v>1934</v>
      </c>
      <c r="E1778" s="91" t="s">
        <v>16</v>
      </c>
      <c r="F1778" s="97">
        <v>4</v>
      </c>
      <c r="G1778" s="97">
        <v>4</v>
      </c>
      <c r="H1778" s="23">
        <v>2912.6</v>
      </c>
      <c r="I1778" s="23">
        <v>1000</v>
      </c>
      <c r="J1778" s="23">
        <v>1418.5</v>
      </c>
      <c r="K1778" s="23">
        <f t="shared" si="191"/>
        <v>11531954.999999998</v>
      </c>
      <c r="L1778" s="23">
        <v>0</v>
      </c>
      <c r="M1778" s="23">
        <v>0</v>
      </c>
      <c r="N1778" s="23">
        <v>0</v>
      </c>
      <c r="O1778" s="23">
        <f>[1]Лист1!$D$603</f>
        <v>11531954.999999998</v>
      </c>
      <c r="P1778" s="23">
        <f t="shared" si="190"/>
        <v>3959.3335851129568</v>
      </c>
      <c r="Q1778" s="23">
        <v>9673</v>
      </c>
      <c r="R1778" s="23" t="s">
        <v>573</v>
      </c>
      <c r="S1778" s="9"/>
      <c r="T1778" s="2"/>
      <c r="U1778" s="2"/>
    </row>
    <row r="1779" spans="1:21" ht="30" customHeight="1" x14ac:dyDescent="0.3">
      <c r="A1779" s="60">
        <v>1709</v>
      </c>
      <c r="B1779" s="61" t="s">
        <v>2025</v>
      </c>
      <c r="C1779" s="91">
        <v>1994</v>
      </c>
      <c r="D1779" s="131" t="s">
        <v>1934</v>
      </c>
      <c r="E1779" s="91" t="s">
        <v>16</v>
      </c>
      <c r="F1779" s="97">
        <v>9</v>
      </c>
      <c r="G1779" s="97">
        <v>2</v>
      </c>
      <c r="H1779" s="23">
        <v>4195</v>
      </c>
      <c r="I1779" s="23">
        <v>273.2</v>
      </c>
      <c r="J1779" s="23">
        <v>3850.5</v>
      </c>
      <c r="K1779" s="23">
        <f t="shared" si="191"/>
        <v>7200000</v>
      </c>
      <c r="L1779" s="23">
        <v>0</v>
      </c>
      <c r="M1779" s="23">
        <v>0</v>
      </c>
      <c r="N1779" s="23">
        <v>0</v>
      </c>
      <c r="O1779" s="23">
        <f>[1]Лист1!$D$602</f>
        <v>7200000</v>
      </c>
      <c r="P1779" s="23">
        <f t="shared" si="190"/>
        <v>1716.3289630512515</v>
      </c>
      <c r="Q1779" s="23">
        <v>9673</v>
      </c>
      <c r="R1779" s="23" t="s">
        <v>573</v>
      </c>
      <c r="S1779" s="58"/>
      <c r="T1779" s="58"/>
      <c r="U1779" s="58"/>
    </row>
    <row r="1780" spans="1:21" s="62" customFormat="1" ht="30" customHeight="1" x14ac:dyDescent="0.3">
      <c r="A1780" s="60">
        <v>1710</v>
      </c>
      <c r="B1780" s="61" t="s">
        <v>2188</v>
      </c>
      <c r="C1780" s="91" t="s">
        <v>2189</v>
      </c>
      <c r="D1780" s="131" t="s">
        <v>1934</v>
      </c>
      <c r="E1780" s="91" t="s">
        <v>16</v>
      </c>
      <c r="F1780" s="97">
        <v>9</v>
      </c>
      <c r="G1780" s="97">
        <v>6</v>
      </c>
      <c r="H1780" s="23">
        <v>14130.9</v>
      </c>
      <c r="I1780" s="23">
        <v>299.8</v>
      </c>
      <c r="J1780" s="23">
        <v>12320.44</v>
      </c>
      <c r="K1780" s="23">
        <f t="shared" si="191"/>
        <v>21200000</v>
      </c>
      <c r="L1780" s="23">
        <v>0</v>
      </c>
      <c r="M1780" s="23">
        <v>0</v>
      </c>
      <c r="N1780" s="23">
        <v>0</v>
      </c>
      <c r="O1780" s="23">
        <f>[1]Лист1!$D$1404</f>
        <v>21200000</v>
      </c>
      <c r="P1780" s="23">
        <f t="shared" si="190"/>
        <v>1500.2582991883037</v>
      </c>
      <c r="Q1780" s="23">
        <v>9673</v>
      </c>
      <c r="R1780" s="130" t="s">
        <v>572</v>
      </c>
      <c r="S1780" s="9"/>
      <c r="T1780" s="2"/>
      <c r="U1780" s="2"/>
    </row>
    <row r="1781" spans="1:21" s="62" customFormat="1" ht="30" customHeight="1" x14ac:dyDescent="0.3">
      <c r="A1781" s="60">
        <v>1711</v>
      </c>
      <c r="B1781" s="61" t="s">
        <v>1388</v>
      </c>
      <c r="C1781" s="91">
        <v>1954</v>
      </c>
      <c r="D1781" s="131" t="s">
        <v>1934</v>
      </c>
      <c r="E1781" s="91" t="s">
        <v>16</v>
      </c>
      <c r="F1781" s="97">
        <v>2</v>
      </c>
      <c r="G1781" s="97">
        <v>1</v>
      </c>
      <c r="H1781" s="23">
        <v>719.2</v>
      </c>
      <c r="I1781" s="23">
        <v>0</v>
      </c>
      <c r="J1781" s="23">
        <v>433.13</v>
      </c>
      <c r="K1781" s="23">
        <f t="shared" si="191"/>
        <v>2922860</v>
      </c>
      <c r="L1781" s="23">
        <v>0</v>
      </c>
      <c r="M1781" s="23">
        <v>0</v>
      </c>
      <c r="N1781" s="23">
        <v>0</v>
      </c>
      <c r="O1781" s="23">
        <f>[1]Лист1!$D$604</f>
        <v>2922860</v>
      </c>
      <c r="P1781" s="23">
        <f t="shared" si="190"/>
        <v>4064.0433815350389</v>
      </c>
      <c r="Q1781" s="23">
        <v>9673</v>
      </c>
      <c r="R1781" s="23" t="s">
        <v>573</v>
      </c>
      <c r="S1781" s="9"/>
      <c r="T1781" s="2"/>
      <c r="U1781" s="2"/>
    </row>
    <row r="1782" spans="1:21" ht="30" customHeight="1" x14ac:dyDescent="0.3">
      <c r="A1782" s="60">
        <v>1712</v>
      </c>
      <c r="B1782" s="61" t="s">
        <v>339</v>
      </c>
      <c r="C1782" s="131">
        <v>1967</v>
      </c>
      <c r="D1782" s="131" t="s">
        <v>1934</v>
      </c>
      <c r="E1782" s="131" t="s">
        <v>16</v>
      </c>
      <c r="F1782" s="97">
        <v>5</v>
      </c>
      <c r="G1782" s="97">
        <v>1</v>
      </c>
      <c r="H1782" s="23">
        <v>3421.95</v>
      </c>
      <c r="I1782" s="23">
        <v>202.6</v>
      </c>
      <c r="J1782" s="23">
        <v>2290.0500000000002</v>
      </c>
      <c r="K1782" s="23">
        <f t="shared" si="191"/>
        <v>15387898.749999998</v>
      </c>
      <c r="L1782" s="23">
        <v>0</v>
      </c>
      <c r="M1782" s="23">
        <v>0</v>
      </c>
      <c r="N1782" s="23">
        <v>0</v>
      </c>
      <c r="O1782" s="23">
        <f>[1]Лист1!$D$1410</f>
        <v>15387898.749999998</v>
      </c>
      <c r="P1782" s="23">
        <f t="shared" si="190"/>
        <v>4496.8216221744906</v>
      </c>
      <c r="Q1782" s="23">
        <v>9673</v>
      </c>
      <c r="R1782" s="23" t="s">
        <v>572</v>
      </c>
    </row>
    <row r="1783" spans="1:21" ht="30" customHeight="1" x14ac:dyDescent="0.3">
      <c r="A1783" s="60">
        <v>1713</v>
      </c>
      <c r="B1783" s="61" t="s">
        <v>2190</v>
      </c>
      <c r="C1783" s="69">
        <v>1984</v>
      </c>
      <c r="D1783" s="131" t="s">
        <v>1934</v>
      </c>
      <c r="E1783" s="91" t="s">
        <v>16</v>
      </c>
      <c r="F1783" s="97">
        <v>9</v>
      </c>
      <c r="G1783" s="97">
        <v>2</v>
      </c>
      <c r="H1783" s="23">
        <v>5159</v>
      </c>
      <c r="I1783" s="23">
        <v>0</v>
      </c>
      <c r="J1783" s="23">
        <v>4005</v>
      </c>
      <c r="K1783" s="23">
        <f t="shared" si="191"/>
        <v>7200000</v>
      </c>
      <c r="L1783" s="23">
        <v>0</v>
      </c>
      <c r="M1783" s="23">
        <v>0</v>
      </c>
      <c r="N1783" s="23">
        <v>0</v>
      </c>
      <c r="O1783" s="23">
        <f>[1]Лист1!$D$1411</f>
        <v>7200000</v>
      </c>
      <c r="P1783" s="23">
        <f t="shared" si="190"/>
        <v>1395.6193060670673</v>
      </c>
      <c r="Q1783" s="23">
        <v>9673</v>
      </c>
      <c r="R1783" s="130" t="s">
        <v>572</v>
      </c>
      <c r="S1783" s="58"/>
      <c r="T1783" s="58"/>
      <c r="U1783" s="58"/>
    </row>
    <row r="1784" spans="1:21" ht="30" customHeight="1" x14ac:dyDescent="0.3">
      <c r="A1784" s="60">
        <v>1714</v>
      </c>
      <c r="B1784" s="61" t="s">
        <v>2191</v>
      </c>
      <c r="C1784" s="69">
        <v>1990</v>
      </c>
      <c r="D1784" s="131" t="s">
        <v>1934</v>
      </c>
      <c r="E1784" s="91" t="s">
        <v>16</v>
      </c>
      <c r="F1784" s="97">
        <v>9</v>
      </c>
      <c r="G1784" s="97">
        <v>3</v>
      </c>
      <c r="H1784" s="23">
        <v>8219.76</v>
      </c>
      <c r="I1784" s="23">
        <v>56.8</v>
      </c>
      <c r="J1784" s="23">
        <v>6234.64</v>
      </c>
      <c r="K1784" s="23">
        <f t="shared" si="191"/>
        <v>10700000</v>
      </c>
      <c r="L1784" s="23">
        <v>0</v>
      </c>
      <c r="M1784" s="23">
        <v>0</v>
      </c>
      <c r="N1784" s="23">
        <v>0</v>
      </c>
      <c r="O1784" s="23">
        <f>[1]Лист1!$D$1412</f>
        <v>10700000</v>
      </c>
      <c r="P1784" s="23">
        <f t="shared" si="190"/>
        <v>1301.7411700584933</v>
      </c>
      <c r="Q1784" s="23">
        <v>9673</v>
      </c>
      <c r="R1784" s="130" t="s">
        <v>572</v>
      </c>
      <c r="S1784" s="58"/>
      <c r="T1784" s="58"/>
      <c r="U1784" s="58"/>
    </row>
    <row r="1785" spans="1:21" ht="30" customHeight="1" x14ac:dyDescent="0.3">
      <c r="A1785" s="60">
        <v>1715</v>
      </c>
      <c r="B1785" s="61" t="s">
        <v>2062</v>
      </c>
      <c r="C1785" s="69">
        <v>1993</v>
      </c>
      <c r="D1785" s="131" t="s">
        <v>1934</v>
      </c>
      <c r="E1785" s="91" t="s">
        <v>18</v>
      </c>
      <c r="F1785" s="97">
        <v>9</v>
      </c>
      <c r="G1785" s="97">
        <v>8</v>
      </c>
      <c r="H1785" s="23">
        <v>24644.080000000002</v>
      </c>
      <c r="I1785" s="23">
        <v>0</v>
      </c>
      <c r="J1785" s="23">
        <v>18146.52</v>
      </c>
      <c r="K1785" s="23">
        <f t="shared" si="191"/>
        <v>28050000</v>
      </c>
      <c r="L1785" s="23">
        <v>0</v>
      </c>
      <c r="M1785" s="23">
        <v>0</v>
      </c>
      <c r="N1785" s="23">
        <v>0</v>
      </c>
      <c r="O1785" s="23">
        <f>[1]Лист1!$D$2095</f>
        <v>28050000</v>
      </c>
      <c r="P1785" s="23">
        <f t="shared" ref="P1785" si="192">K1785/H1785</f>
        <v>1138.2043882344155</v>
      </c>
      <c r="Q1785" s="23">
        <v>9673</v>
      </c>
      <c r="R1785" s="23" t="s">
        <v>571</v>
      </c>
      <c r="S1785" s="58"/>
      <c r="T1785" s="58"/>
      <c r="U1785" s="58"/>
    </row>
    <row r="1786" spans="1:21" ht="30" customHeight="1" x14ac:dyDescent="0.3">
      <c r="A1786" s="60">
        <v>1716</v>
      </c>
      <c r="B1786" s="61" t="s">
        <v>503</v>
      </c>
      <c r="C1786" s="69">
        <v>1955</v>
      </c>
      <c r="D1786" s="131" t="s">
        <v>1934</v>
      </c>
      <c r="E1786" s="91" t="s">
        <v>16</v>
      </c>
      <c r="F1786" s="97">
        <v>4</v>
      </c>
      <c r="G1786" s="97">
        <v>5</v>
      </c>
      <c r="H1786" s="23">
        <v>6433.5</v>
      </c>
      <c r="I1786" s="23">
        <v>596.20000000000005</v>
      </c>
      <c r="J1786" s="23">
        <v>3063.5</v>
      </c>
      <c r="K1786" s="23">
        <f t="shared" si="191"/>
        <v>25371487.5</v>
      </c>
      <c r="L1786" s="23">
        <v>0</v>
      </c>
      <c r="M1786" s="23">
        <v>0</v>
      </c>
      <c r="N1786" s="23">
        <v>0</v>
      </c>
      <c r="O1786" s="23">
        <f>[1]Лист1!$D$1414</f>
        <v>25371487.5</v>
      </c>
      <c r="P1786" s="23">
        <f t="shared" si="190"/>
        <v>3943.652366519002</v>
      </c>
      <c r="Q1786" s="23">
        <v>9673</v>
      </c>
      <c r="R1786" s="23" t="s">
        <v>572</v>
      </c>
      <c r="S1786" s="58"/>
      <c r="T1786" s="58"/>
      <c r="U1786" s="58"/>
    </row>
    <row r="1787" spans="1:21" s="62" customFormat="1" ht="30" customHeight="1" x14ac:dyDescent="0.3">
      <c r="A1787" s="60">
        <v>1717</v>
      </c>
      <c r="B1787" s="61" t="s">
        <v>340</v>
      </c>
      <c r="C1787" s="91">
        <v>1966</v>
      </c>
      <c r="D1787" s="131" t="s">
        <v>1934</v>
      </c>
      <c r="E1787" s="91" t="s">
        <v>16</v>
      </c>
      <c r="F1787" s="97">
        <v>5</v>
      </c>
      <c r="G1787" s="97">
        <v>4</v>
      </c>
      <c r="H1787" s="23">
        <v>3843.33</v>
      </c>
      <c r="I1787" s="23">
        <v>409.64</v>
      </c>
      <c r="J1787" s="23">
        <v>2088.9899999999998</v>
      </c>
      <c r="K1787" s="23">
        <f t="shared" si="191"/>
        <v>20061370.25</v>
      </c>
      <c r="L1787" s="23">
        <v>0</v>
      </c>
      <c r="M1787" s="23">
        <v>0</v>
      </c>
      <c r="N1787" s="23">
        <v>0</v>
      </c>
      <c r="O1787" s="23">
        <f>[1]Лист1!$D$1415</f>
        <v>20061370.25</v>
      </c>
      <c r="P1787" s="23">
        <f t="shared" si="190"/>
        <v>5219.7886338149474</v>
      </c>
      <c r="Q1787" s="23">
        <v>9673</v>
      </c>
      <c r="R1787" s="23" t="s">
        <v>572</v>
      </c>
      <c r="S1787" s="9"/>
      <c r="T1787" s="2"/>
      <c r="U1787" s="2"/>
    </row>
    <row r="1788" spans="1:21" ht="30" customHeight="1" x14ac:dyDescent="0.3">
      <c r="A1788" s="60">
        <v>1718</v>
      </c>
      <c r="B1788" s="61" t="s">
        <v>1548</v>
      </c>
      <c r="C1788" s="91">
        <v>1968</v>
      </c>
      <c r="D1788" s="131" t="s">
        <v>1934</v>
      </c>
      <c r="E1788" s="91" t="s">
        <v>16</v>
      </c>
      <c r="F1788" s="87">
        <v>5</v>
      </c>
      <c r="G1788" s="87">
        <v>3</v>
      </c>
      <c r="H1788" s="23">
        <v>4608.62</v>
      </c>
      <c r="I1788" s="23">
        <v>0</v>
      </c>
      <c r="J1788" s="23">
        <v>2285.0100000000002</v>
      </c>
      <c r="K1788" s="23">
        <f t="shared" si="191"/>
        <v>30988888.5</v>
      </c>
      <c r="L1788" s="23">
        <v>0</v>
      </c>
      <c r="M1788" s="23">
        <v>0</v>
      </c>
      <c r="N1788" s="23">
        <v>0</v>
      </c>
      <c r="O1788" s="23">
        <f>[1]Лист1!$D$1413</f>
        <v>30988888.5</v>
      </c>
      <c r="P1788" s="23">
        <f t="shared" si="190"/>
        <v>6724.1144854641952</v>
      </c>
      <c r="Q1788" s="23">
        <v>9673</v>
      </c>
      <c r="R1788" s="23" t="s">
        <v>572</v>
      </c>
      <c r="S1788" s="74"/>
    </row>
    <row r="1789" spans="1:21" s="62" customFormat="1" ht="30" customHeight="1" x14ac:dyDescent="0.3">
      <c r="A1789" s="60">
        <v>1719</v>
      </c>
      <c r="B1789" s="142" t="s">
        <v>1389</v>
      </c>
      <c r="C1789" s="106">
        <v>1960</v>
      </c>
      <c r="D1789" s="131" t="s">
        <v>1934</v>
      </c>
      <c r="E1789" s="91" t="s">
        <v>16</v>
      </c>
      <c r="F1789" s="97">
        <v>3</v>
      </c>
      <c r="G1789" s="97">
        <v>2</v>
      </c>
      <c r="H1789" s="23">
        <v>2410.8000000000002</v>
      </c>
      <c r="I1789" s="23">
        <v>0</v>
      </c>
      <c r="J1789" s="23">
        <v>652.70000000000005</v>
      </c>
      <c r="K1789" s="23">
        <f t="shared" si="191"/>
        <v>15815307</v>
      </c>
      <c r="L1789" s="23">
        <v>0</v>
      </c>
      <c r="M1789" s="23">
        <v>0</v>
      </c>
      <c r="N1789" s="23">
        <v>0</v>
      </c>
      <c r="O1789" s="23">
        <f>[1]Лист1!$D$605</f>
        <v>15815307</v>
      </c>
      <c r="P1789" s="23">
        <f t="shared" si="190"/>
        <v>6560.1903932304622</v>
      </c>
      <c r="Q1789" s="23">
        <v>9673</v>
      </c>
      <c r="R1789" s="23" t="s">
        <v>573</v>
      </c>
      <c r="S1789" s="9"/>
      <c r="T1789" s="2"/>
      <c r="U1789" s="2"/>
    </row>
    <row r="1790" spans="1:21" ht="30" customHeight="1" x14ac:dyDescent="0.3">
      <c r="A1790" s="60">
        <v>1720</v>
      </c>
      <c r="B1790" s="142" t="s">
        <v>536</v>
      </c>
      <c r="C1790" s="106">
        <v>1959</v>
      </c>
      <c r="D1790" s="131" t="s">
        <v>1934</v>
      </c>
      <c r="E1790" s="131" t="s">
        <v>16</v>
      </c>
      <c r="F1790" s="97">
        <v>3</v>
      </c>
      <c r="G1790" s="97">
        <v>1</v>
      </c>
      <c r="H1790" s="23">
        <v>3299.6</v>
      </c>
      <c r="I1790" s="23">
        <v>55.8</v>
      </c>
      <c r="J1790" s="23">
        <v>933.5</v>
      </c>
      <c r="K1790" s="23">
        <f t="shared" si="191"/>
        <v>13120929.999999998</v>
      </c>
      <c r="L1790" s="23">
        <v>0</v>
      </c>
      <c r="M1790" s="23">
        <v>0</v>
      </c>
      <c r="N1790" s="23">
        <v>0</v>
      </c>
      <c r="O1790" s="23">
        <f>[1]Лист1!$D$606</f>
        <v>13120929.999999998</v>
      </c>
      <c r="P1790" s="23">
        <f t="shared" si="190"/>
        <v>3976.5213965329126</v>
      </c>
      <c r="Q1790" s="23">
        <v>9673</v>
      </c>
      <c r="R1790" s="23" t="s">
        <v>573</v>
      </c>
    </row>
    <row r="1791" spans="1:21" ht="30" customHeight="1" x14ac:dyDescent="0.3">
      <c r="A1791" s="60">
        <v>1721</v>
      </c>
      <c r="B1791" s="142" t="s">
        <v>1390</v>
      </c>
      <c r="C1791" s="106">
        <v>1959</v>
      </c>
      <c r="D1791" s="131" t="s">
        <v>1934</v>
      </c>
      <c r="E1791" s="131" t="s">
        <v>16</v>
      </c>
      <c r="F1791" s="97">
        <v>4</v>
      </c>
      <c r="G1791" s="97">
        <v>4</v>
      </c>
      <c r="H1791" s="23">
        <v>3078.45</v>
      </c>
      <c r="I1791" s="23">
        <v>311.89999999999998</v>
      </c>
      <c r="J1791" s="23">
        <v>1626.38</v>
      </c>
      <c r="K1791" s="23">
        <f t="shared" si="191"/>
        <v>16684116.249999998</v>
      </c>
      <c r="L1791" s="23">
        <v>0</v>
      </c>
      <c r="M1791" s="23">
        <v>0</v>
      </c>
      <c r="N1791" s="23">
        <v>0</v>
      </c>
      <c r="O1791" s="23">
        <f>[1]Лист1!$D$607</f>
        <v>16684116.249999998</v>
      </c>
      <c r="P1791" s="23">
        <f t="shared" si="190"/>
        <v>5419.6482807906577</v>
      </c>
      <c r="Q1791" s="23">
        <v>9673</v>
      </c>
      <c r="R1791" s="23" t="s">
        <v>573</v>
      </c>
      <c r="S1791" s="58"/>
      <c r="T1791" s="58"/>
      <c r="U1791" s="58"/>
    </row>
    <row r="1792" spans="1:21" s="62" customFormat="1" ht="30" customHeight="1" x14ac:dyDescent="0.3">
      <c r="A1792" s="60">
        <v>1722</v>
      </c>
      <c r="B1792" s="142" t="s">
        <v>1391</v>
      </c>
      <c r="C1792" s="106">
        <v>1955</v>
      </c>
      <c r="D1792" s="131" t="s">
        <v>1934</v>
      </c>
      <c r="E1792" s="91" t="s">
        <v>16</v>
      </c>
      <c r="F1792" s="97">
        <v>4</v>
      </c>
      <c r="G1792" s="97">
        <v>3</v>
      </c>
      <c r="H1792" s="23">
        <v>3443.15</v>
      </c>
      <c r="I1792" s="23">
        <v>369.85</v>
      </c>
      <c r="J1792" s="23">
        <v>1677.63</v>
      </c>
      <c r="K1792" s="23">
        <f t="shared" si="191"/>
        <v>18490663.75</v>
      </c>
      <c r="L1792" s="23">
        <v>0</v>
      </c>
      <c r="M1792" s="23">
        <v>0</v>
      </c>
      <c r="N1792" s="23">
        <v>0</v>
      </c>
      <c r="O1792" s="23">
        <f>[1]Лист1!$D$608</f>
        <v>18490663.75</v>
      </c>
      <c r="P1792" s="23">
        <f t="shared" si="190"/>
        <v>5370.2754018849018</v>
      </c>
      <c r="Q1792" s="23">
        <v>9673</v>
      </c>
      <c r="R1792" s="23" t="s">
        <v>573</v>
      </c>
      <c r="S1792" s="9"/>
      <c r="T1792" s="2"/>
      <c r="U1792" s="2"/>
    </row>
    <row r="1793" spans="1:21" s="62" customFormat="1" ht="30" customHeight="1" x14ac:dyDescent="0.3">
      <c r="A1793" s="60">
        <v>1723</v>
      </c>
      <c r="B1793" s="142" t="s">
        <v>1392</v>
      </c>
      <c r="C1793" s="106">
        <v>1960</v>
      </c>
      <c r="D1793" s="131" t="s">
        <v>1934</v>
      </c>
      <c r="E1793" s="91" t="s">
        <v>16</v>
      </c>
      <c r="F1793" s="97">
        <v>5</v>
      </c>
      <c r="G1793" s="97">
        <v>4</v>
      </c>
      <c r="H1793" s="23">
        <v>5188.5</v>
      </c>
      <c r="I1793" s="23">
        <v>114.8</v>
      </c>
      <c r="J1793" s="23">
        <v>3075.6</v>
      </c>
      <c r="K1793" s="23">
        <f t="shared" si="191"/>
        <v>29092162.5</v>
      </c>
      <c r="L1793" s="23">
        <v>0</v>
      </c>
      <c r="M1793" s="23">
        <v>0</v>
      </c>
      <c r="N1793" s="23">
        <v>0</v>
      </c>
      <c r="O1793" s="23">
        <f>[1]Лист1!$D$609</f>
        <v>29092162.5</v>
      </c>
      <c r="P1793" s="23">
        <f t="shared" si="190"/>
        <v>5607.0468343451867</v>
      </c>
      <c r="Q1793" s="23">
        <v>9673</v>
      </c>
      <c r="R1793" s="23" t="s">
        <v>573</v>
      </c>
      <c r="S1793" s="9"/>
      <c r="T1793" s="2"/>
      <c r="U1793" s="2"/>
    </row>
    <row r="1794" spans="1:21" s="62" customFormat="1" ht="30" customHeight="1" x14ac:dyDescent="0.3">
      <c r="A1794" s="60">
        <v>1724</v>
      </c>
      <c r="B1794" s="142" t="s">
        <v>1393</v>
      </c>
      <c r="C1794" s="106">
        <v>1960</v>
      </c>
      <c r="D1794" s="131" t="s">
        <v>1934</v>
      </c>
      <c r="E1794" s="91" t="s">
        <v>16</v>
      </c>
      <c r="F1794" s="97">
        <v>5</v>
      </c>
      <c r="G1794" s="97">
        <v>4</v>
      </c>
      <c r="H1794" s="23">
        <v>4968.43</v>
      </c>
      <c r="I1794" s="23">
        <v>68.900000000000006</v>
      </c>
      <c r="J1794" s="23">
        <v>3098.82</v>
      </c>
      <c r="K1794" s="23">
        <f t="shared" si="191"/>
        <v>28228387.75</v>
      </c>
      <c r="L1794" s="23">
        <v>0</v>
      </c>
      <c r="M1794" s="23">
        <v>0</v>
      </c>
      <c r="N1794" s="23">
        <v>0</v>
      </c>
      <c r="O1794" s="23">
        <f>[1]Лист1!$D$610</f>
        <v>28228387.75</v>
      </c>
      <c r="P1794" s="23">
        <f t="shared" si="190"/>
        <v>5681.5508621435738</v>
      </c>
      <c r="Q1794" s="23">
        <v>9673</v>
      </c>
      <c r="R1794" s="23" t="s">
        <v>573</v>
      </c>
      <c r="S1794" s="9"/>
      <c r="T1794" s="2"/>
      <c r="U1794" s="2"/>
    </row>
    <row r="1795" spans="1:21" ht="30" customHeight="1" x14ac:dyDescent="0.3">
      <c r="A1795" s="60">
        <v>1725</v>
      </c>
      <c r="B1795" s="61" t="s">
        <v>1394</v>
      </c>
      <c r="C1795" s="106">
        <v>1956</v>
      </c>
      <c r="D1795" s="131" t="s">
        <v>1934</v>
      </c>
      <c r="E1795" s="91" t="s">
        <v>16</v>
      </c>
      <c r="F1795" s="97">
        <v>2</v>
      </c>
      <c r="G1795" s="97">
        <v>2</v>
      </c>
      <c r="H1795" s="23">
        <v>383.9</v>
      </c>
      <c r="I1795" s="23">
        <v>105.1</v>
      </c>
      <c r="J1795" s="23">
        <v>114.8</v>
      </c>
      <c r="K1795" s="23">
        <f t="shared" si="191"/>
        <v>3182227.5</v>
      </c>
      <c r="L1795" s="23">
        <v>0</v>
      </c>
      <c r="M1795" s="23">
        <v>0</v>
      </c>
      <c r="N1795" s="23">
        <v>0</v>
      </c>
      <c r="O1795" s="23">
        <f>[1]Лист1!$D$611</f>
        <v>3182227.5</v>
      </c>
      <c r="P1795" s="23">
        <f t="shared" si="190"/>
        <v>8289.2094295389434</v>
      </c>
      <c r="Q1795" s="23">
        <v>9673</v>
      </c>
      <c r="R1795" s="23" t="s">
        <v>573</v>
      </c>
    </row>
    <row r="1796" spans="1:21" ht="30" customHeight="1" x14ac:dyDescent="0.3">
      <c r="A1796" s="60">
        <v>1726</v>
      </c>
      <c r="B1796" s="61" t="s">
        <v>1395</v>
      </c>
      <c r="C1796" s="106">
        <v>1957</v>
      </c>
      <c r="D1796" s="131" t="s">
        <v>1934</v>
      </c>
      <c r="E1796" s="91" t="s">
        <v>16</v>
      </c>
      <c r="F1796" s="87">
        <v>2</v>
      </c>
      <c r="G1796" s="87">
        <v>2</v>
      </c>
      <c r="H1796" s="23">
        <v>733.1</v>
      </c>
      <c r="I1796" s="23">
        <v>0</v>
      </c>
      <c r="J1796" s="23">
        <v>393.3</v>
      </c>
      <c r="K1796" s="23">
        <f t="shared" si="191"/>
        <v>4552837.5</v>
      </c>
      <c r="L1796" s="23">
        <v>0</v>
      </c>
      <c r="M1796" s="23">
        <v>0</v>
      </c>
      <c r="N1796" s="23">
        <v>0</v>
      </c>
      <c r="O1796" s="23">
        <f>[1]Лист1!$D$612</f>
        <v>4552837.5</v>
      </c>
      <c r="P1796" s="23">
        <f t="shared" si="190"/>
        <v>6210.3908061655984</v>
      </c>
      <c r="Q1796" s="23">
        <v>9673</v>
      </c>
      <c r="R1796" s="23" t="s">
        <v>573</v>
      </c>
      <c r="S1796" s="74"/>
    </row>
    <row r="1797" spans="1:21" ht="30" customHeight="1" x14ac:dyDescent="0.3">
      <c r="A1797" s="60">
        <v>1727</v>
      </c>
      <c r="B1797" s="61" t="s">
        <v>2028</v>
      </c>
      <c r="C1797" s="91">
        <v>1983</v>
      </c>
      <c r="D1797" s="131" t="s">
        <v>1934</v>
      </c>
      <c r="E1797" s="91" t="s">
        <v>16</v>
      </c>
      <c r="F1797" s="97">
        <v>9</v>
      </c>
      <c r="G1797" s="97">
        <v>2</v>
      </c>
      <c r="H1797" s="23">
        <v>5859.2</v>
      </c>
      <c r="I1797" s="23">
        <v>399.1</v>
      </c>
      <c r="J1797" s="23">
        <v>4044.68</v>
      </c>
      <c r="K1797" s="23">
        <f t="shared" si="191"/>
        <v>7200000</v>
      </c>
      <c r="L1797" s="23">
        <v>0</v>
      </c>
      <c r="M1797" s="23">
        <v>0</v>
      </c>
      <c r="N1797" s="23">
        <v>0</v>
      </c>
      <c r="O1797" s="23">
        <f>[1]Лист1!$D$619</f>
        <v>7200000</v>
      </c>
      <c r="P1797" s="23">
        <f t="shared" si="190"/>
        <v>1228.8367012561441</v>
      </c>
      <c r="Q1797" s="23">
        <v>9673</v>
      </c>
      <c r="R1797" s="23" t="s">
        <v>573</v>
      </c>
      <c r="S1797" s="58"/>
      <c r="T1797" s="58"/>
      <c r="U1797" s="58"/>
    </row>
    <row r="1798" spans="1:21" s="62" customFormat="1" ht="30" customHeight="1" x14ac:dyDescent="0.3">
      <c r="A1798" s="60">
        <v>1728</v>
      </c>
      <c r="B1798" s="61" t="s">
        <v>1401</v>
      </c>
      <c r="C1798" s="87">
        <v>1957</v>
      </c>
      <c r="D1798" s="131" t="s">
        <v>1934</v>
      </c>
      <c r="E1798" s="91" t="s">
        <v>16</v>
      </c>
      <c r="F1798" s="97">
        <v>3</v>
      </c>
      <c r="G1798" s="97">
        <v>2</v>
      </c>
      <c r="H1798" s="23">
        <v>1698.8</v>
      </c>
      <c r="I1798" s="23">
        <v>175.1</v>
      </c>
      <c r="J1798" s="23">
        <v>530.16999999999996</v>
      </c>
      <c r="K1798" s="23">
        <f t="shared" si="191"/>
        <v>9581040</v>
      </c>
      <c r="L1798" s="23">
        <v>0</v>
      </c>
      <c r="M1798" s="23">
        <v>0</v>
      </c>
      <c r="N1798" s="23">
        <v>0</v>
      </c>
      <c r="O1798" s="23">
        <f>[1]Лист1!$D$621</f>
        <v>9581040</v>
      </c>
      <c r="P1798" s="23">
        <f t="shared" si="190"/>
        <v>5639.8869790440312</v>
      </c>
      <c r="Q1798" s="23">
        <v>9673</v>
      </c>
      <c r="R1798" s="23" t="s">
        <v>573</v>
      </c>
      <c r="S1798" s="9"/>
      <c r="T1798" s="2"/>
      <c r="U1798" s="2"/>
    </row>
    <row r="1799" spans="1:21" ht="30" customHeight="1" x14ac:dyDescent="0.3">
      <c r="A1799" s="60">
        <v>1729</v>
      </c>
      <c r="B1799" s="61" t="s">
        <v>2026</v>
      </c>
      <c r="C1799" s="91">
        <v>1986</v>
      </c>
      <c r="D1799" s="131" t="s">
        <v>1934</v>
      </c>
      <c r="E1799" s="91" t="s">
        <v>16</v>
      </c>
      <c r="F1799" s="97">
        <v>9</v>
      </c>
      <c r="G1799" s="97">
        <v>2</v>
      </c>
      <c r="H1799" s="23">
        <v>5869.42</v>
      </c>
      <c r="I1799" s="23">
        <v>0</v>
      </c>
      <c r="J1799" s="23">
        <v>4074.1</v>
      </c>
      <c r="K1799" s="23">
        <f t="shared" si="191"/>
        <v>7200000</v>
      </c>
      <c r="L1799" s="23">
        <v>0</v>
      </c>
      <c r="M1799" s="23">
        <v>0</v>
      </c>
      <c r="N1799" s="23">
        <v>0</v>
      </c>
      <c r="O1799" s="23">
        <f>[1]Лист1!$D$613</f>
        <v>7200000</v>
      </c>
      <c r="P1799" s="23">
        <f t="shared" si="190"/>
        <v>1226.6970160595083</v>
      </c>
      <c r="Q1799" s="23">
        <v>9673</v>
      </c>
      <c r="R1799" s="23" t="s">
        <v>573</v>
      </c>
      <c r="S1799" s="58"/>
      <c r="T1799" s="58"/>
      <c r="U1799" s="58"/>
    </row>
    <row r="1800" spans="1:21" ht="30" customHeight="1" x14ac:dyDescent="0.3">
      <c r="A1800" s="60">
        <v>1730</v>
      </c>
      <c r="B1800" s="61" t="s">
        <v>1707</v>
      </c>
      <c r="C1800" s="131">
        <v>1972</v>
      </c>
      <c r="D1800" s="131" t="s">
        <v>1934</v>
      </c>
      <c r="E1800" s="131" t="s">
        <v>18</v>
      </c>
      <c r="F1800" s="97">
        <v>5</v>
      </c>
      <c r="G1800" s="97">
        <v>3</v>
      </c>
      <c r="H1800" s="23">
        <v>3713.54</v>
      </c>
      <c r="I1800" s="23">
        <v>0</v>
      </c>
      <c r="J1800" s="23">
        <v>1854.3</v>
      </c>
      <c r="K1800" s="23">
        <f t="shared" si="191"/>
        <v>23461792.5</v>
      </c>
      <c r="L1800" s="23">
        <v>0</v>
      </c>
      <c r="M1800" s="23">
        <v>0</v>
      </c>
      <c r="N1800" s="23">
        <v>0</v>
      </c>
      <c r="O1800" s="23">
        <f>[1]Лист1!$D$2096</f>
        <v>23461792.5</v>
      </c>
      <c r="P1800" s="23">
        <f t="shared" si="190"/>
        <v>6317.9048832111675</v>
      </c>
      <c r="Q1800" s="23">
        <v>9673</v>
      </c>
      <c r="R1800" s="23" t="s">
        <v>571</v>
      </c>
    </row>
    <row r="1801" spans="1:21" ht="30" customHeight="1" x14ac:dyDescent="0.3">
      <c r="A1801" s="60">
        <v>1731</v>
      </c>
      <c r="B1801" s="61" t="s">
        <v>2027</v>
      </c>
      <c r="C1801" s="91">
        <v>1990</v>
      </c>
      <c r="D1801" s="131" t="s">
        <v>1934</v>
      </c>
      <c r="E1801" s="91" t="s">
        <v>16</v>
      </c>
      <c r="F1801" s="97">
        <v>9</v>
      </c>
      <c r="G1801" s="97">
        <v>1</v>
      </c>
      <c r="H1801" s="23">
        <v>6710.25</v>
      </c>
      <c r="I1801" s="23">
        <v>660</v>
      </c>
      <c r="J1801" s="23">
        <v>4636.45</v>
      </c>
      <c r="K1801" s="23">
        <f t="shared" si="191"/>
        <v>3700000</v>
      </c>
      <c r="L1801" s="23">
        <v>0</v>
      </c>
      <c r="M1801" s="23">
        <v>0</v>
      </c>
      <c r="N1801" s="23">
        <v>0</v>
      </c>
      <c r="O1801" s="23">
        <f>[1]Лист1!$D$614</f>
        <v>3700000</v>
      </c>
      <c r="P1801" s="23">
        <f t="shared" si="190"/>
        <v>551.39525353004728</v>
      </c>
      <c r="Q1801" s="23">
        <v>9673</v>
      </c>
      <c r="R1801" s="23" t="s">
        <v>573</v>
      </c>
      <c r="S1801" s="58"/>
      <c r="T1801" s="58"/>
      <c r="U1801" s="58"/>
    </row>
    <row r="1802" spans="1:21" ht="30" customHeight="1" x14ac:dyDescent="0.3">
      <c r="A1802" s="60">
        <v>1732</v>
      </c>
      <c r="B1802" s="61" t="s">
        <v>1396</v>
      </c>
      <c r="C1802" s="106">
        <v>1958</v>
      </c>
      <c r="D1802" s="131" t="s">
        <v>1934</v>
      </c>
      <c r="E1802" s="91" t="s">
        <v>16</v>
      </c>
      <c r="F1802" s="97">
        <v>2</v>
      </c>
      <c r="G1802" s="97">
        <v>1</v>
      </c>
      <c r="H1802" s="23">
        <v>498.05</v>
      </c>
      <c r="I1802" s="23">
        <v>0</v>
      </c>
      <c r="J1802" s="23">
        <v>278.3</v>
      </c>
      <c r="K1802" s="23">
        <f t="shared" si="191"/>
        <v>3180146.25</v>
      </c>
      <c r="L1802" s="23">
        <v>0</v>
      </c>
      <c r="M1802" s="23">
        <v>0</v>
      </c>
      <c r="N1802" s="23">
        <v>0</v>
      </c>
      <c r="O1802" s="23">
        <f>[1]Лист1!$D$615</f>
        <v>3180146.25</v>
      </c>
      <c r="P1802" s="23">
        <f t="shared" si="190"/>
        <v>6385.1947595622923</v>
      </c>
      <c r="Q1802" s="23">
        <v>9673</v>
      </c>
      <c r="R1802" s="23" t="s">
        <v>573</v>
      </c>
      <c r="S1802" s="58"/>
      <c r="T1802" s="58"/>
      <c r="U1802" s="58"/>
    </row>
    <row r="1803" spans="1:21" s="62" customFormat="1" ht="30" customHeight="1" x14ac:dyDescent="0.3">
      <c r="A1803" s="60">
        <v>1733</v>
      </c>
      <c r="B1803" s="61" t="s">
        <v>1397</v>
      </c>
      <c r="C1803" s="106">
        <v>1959</v>
      </c>
      <c r="D1803" s="131" t="s">
        <v>1934</v>
      </c>
      <c r="E1803" s="131" t="s">
        <v>16</v>
      </c>
      <c r="F1803" s="97">
        <v>2</v>
      </c>
      <c r="G1803" s="97">
        <v>1</v>
      </c>
      <c r="H1803" s="23">
        <v>501.2</v>
      </c>
      <c r="I1803" s="23">
        <v>0</v>
      </c>
      <c r="J1803" s="23">
        <v>279</v>
      </c>
      <c r="K1803" s="23">
        <f t="shared" si="191"/>
        <v>3192510</v>
      </c>
      <c r="L1803" s="23">
        <v>0</v>
      </c>
      <c r="M1803" s="23">
        <v>0</v>
      </c>
      <c r="N1803" s="23">
        <v>0</v>
      </c>
      <c r="O1803" s="23">
        <f>[1]Лист1!$D$616</f>
        <v>3192510</v>
      </c>
      <c r="P1803" s="23">
        <f t="shared" si="190"/>
        <v>6369.7326416600163</v>
      </c>
      <c r="Q1803" s="23">
        <v>9673</v>
      </c>
      <c r="R1803" s="23" t="s">
        <v>573</v>
      </c>
      <c r="S1803" s="9"/>
      <c r="T1803" s="2"/>
      <c r="U1803" s="2"/>
    </row>
    <row r="1804" spans="1:21" s="62" customFormat="1" ht="30" customHeight="1" x14ac:dyDescent="0.3">
      <c r="A1804" s="60">
        <v>1734</v>
      </c>
      <c r="B1804" s="61" t="s">
        <v>1398</v>
      </c>
      <c r="C1804" s="106">
        <v>1956</v>
      </c>
      <c r="D1804" s="131" t="s">
        <v>1934</v>
      </c>
      <c r="E1804" s="91" t="s">
        <v>16</v>
      </c>
      <c r="F1804" s="97">
        <v>2</v>
      </c>
      <c r="G1804" s="97">
        <v>2</v>
      </c>
      <c r="H1804" s="23">
        <v>1177.93</v>
      </c>
      <c r="I1804" s="23">
        <v>0</v>
      </c>
      <c r="J1804" s="23">
        <v>620.42999999999995</v>
      </c>
      <c r="K1804" s="23">
        <f t="shared" si="191"/>
        <v>6823935.25</v>
      </c>
      <c r="L1804" s="23">
        <v>0</v>
      </c>
      <c r="M1804" s="23">
        <v>0</v>
      </c>
      <c r="N1804" s="23">
        <v>0</v>
      </c>
      <c r="O1804" s="23">
        <f>[1]Лист1!$D$617</f>
        <v>6823935.25</v>
      </c>
      <c r="P1804" s="23">
        <f t="shared" si="190"/>
        <v>5793.1585493195689</v>
      </c>
      <c r="Q1804" s="23">
        <v>9673</v>
      </c>
      <c r="R1804" s="23" t="s">
        <v>573</v>
      </c>
      <c r="S1804" s="9"/>
      <c r="T1804" s="2"/>
      <c r="U1804" s="2"/>
    </row>
    <row r="1805" spans="1:21" s="62" customFormat="1" ht="30" customHeight="1" x14ac:dyDescent="0.3">
      <c r="A1805" s="60">
        <v>1735</v>
      </c>
      <c r="B1805" s="61" t="s">
        <v>341</v>
      </c>
      <c r="C1805" s="91">
        <v>1964</v>
      </c>
      <c r="D1805" s="131" t="s">
        <v>1934</v>
      </c>
      <c r="E1805" s="131" t="s">
        <v>16</v>
      </c>
      <c r="F1805" s="97">
        <v>2</v>
      </c>
      <c r="G1805" s="97">
        <v>2</v>
      </c>
      <c r="H1805" s="23">
        <v>756.7</v>
      </c>
      <c r="I1805" s="23">
        <v>0</v>
      </c>
      <c r="J1805" s="23">
        <v>403.3</v>
      </c>
      <c r="K1805" s="23">
        <f t="shared" si="191"/>
        <v>3020047.5000000005</v>
      </c>
      <c r="L1805" s="23">
        <v>0</v>
      </c>
      <c r="M1805" s="23">
        <v>0</v>
      </c>
      <c r="N1805" s="23">
        <v>0</v>
      </c>
      <c r="O1805" s="23">
        <f>[1]Лист1!$D$1416</f>
        <v>3020047.5000000005</v>
      </c>
      <c r="P1805" s="23">
        <f t="shared" si="190"/>
        <v>3991.0763843002514</v>
      </c>
      <c r="Q1805" s="23">
        <v>9673</v>
      </c>
      <c r="R1805" s="23" t="s">
        <v>572</v>
      </c>
      <c r="S1805" s="9"/>
      <c r="T1805" s="2"/>
      <c r="U1805" s="2"/>
    </row>
    <row r="1806" spans="1:21" ht="30" customHeight="1" x14ac:dyDescent="0.3">
      <c r="A1806" s="60">
        <v>1736</v>
      </c>
      <c r="B1806" s="61" t="s">
        <v>1708</v>
      </c>
      <c r="C1806" s="91">
        <v>1969</v>
      </c>
      <c r="D1806" s="131" t="s">
        <v>1934</v>
      </c>
      <c r="E1806" s="91" t="s">
        <v>16</v>
      </c>
      <c r="F1806" s="97">
        <v>5</v>
      </c>
      <c r="G1806" s="97">
        <v>6</v>
      </c>
      <c r="H1806" s="23">
        <v>6417</v>
      </c>
      <c r="I1806" s="23">
        <v>2157.4</v>
      </c>
      <c r="J1806" s="23">
        <v>3843.6</v>
      </c>
      <c r="K1806" s="23">
        <f t="shared" si="191"/>
        <v>44098585</v>
      </c>
      <c r="L1806" s="23">
        <v>0</v>
      </c>
      <c r="M1806" s="23">
        <v>0</v>
      </c>
      <c r="N1806" s="23">
        <v>0</v>
      </c>
      <c r="O1806" s="23">
        <f>[1]Лист1!$D$2097</f>
        <v>44098585</v>
      </c>
      <c r="P1806" s="23">
        <f t="shared" si="190"/>
        <v>6872.1497584541066</v>
      </c>
      <c r="Q1806" s="23">
        <v>9673</v>
      </c>
      <c r="R1806" s="23" t="s">
        <v>571</v>
      </c>
      <c r="S1806" s="58"/>
      <c r="T1806" s="58"/>
      <c r="U1806" s="58"/>
    </row>
    <row r="1807" spans="1:21" s="62" customFormat="1" ht="30" customHeight="1" x14ac:dyDescent="0.3">
      <c r="A1807" s="60">
        <v>1737</v>
      </c>
      <c r="B1807" s="61" t="s">
        <v>1399</v>
      </c>
      <c r="C1807" s="91">
        <v>1936</v>
      </c>
      <c r="D1807" s="131" t="s">
        <v>1934</v>
      </c>
      <c r="E1807" s="91" t="s">
        <v>16</v>
      </c>
      <c r="F1807" s="97">
        <v>2</v>
      </c>
      <c r="G1807" s="97">
        <v>1</v>
      </c>
      <c r="H1807" s="23">
        <v>632.96</v>
      </c>
      <c r="I1807" s="23">
        <v>0</v>
      </c>
      <c r="J1807" s="23">
        <v>499.9</v>
      </c>
      <c r="K1807" s="23">
        <f t="shared" si="191"/>
        <v>2584368</v>
      </c>
      <c r="L1807" s="23">
        <v>0</v>
      </c>
      <c r="M1807" s="23">
        <v>0</v>
      </c>
      <c r="N1807" s="23">
        <v>0</v>
      </c>
      <c r="O1807" s="23">
        <f>[1]Лист1!$D$618</f>
        <v>2584368</v>
      </c>
      <c r="P1807" s="23">
        <f t="shared" si="190"/>
        <v>4082.9878665318502</v>
      </c>
      <c r="Q1807" s="23">
        <v>9673</v>
      </c>
      <c r="R1807" s="23" t="s">
        <v>573</v>
      </c>
      <c r="S1807" s="9"/>
      <c r="T1807" s="2"/>
      <c r="U1807" s="2"/>
    </row>
    <row r="1808" spans="1:21" ht="30" customHeight="1" x14ac:dyDescent="0.3">
      <c r="A1808" s="60">
        <v>1738</v>
      </c>
      <c r="B1808" s="61" t="s">
        <v>1400</v>
      </c>
      <c r="C1808" s="106">
        <v>1959</v>
      </c>
      <c r="D1808" s="131" t="s">
        <v>1934</v>
      </c>
      <c r="E1808" s="131" t="s">
        <v>16</v>
      </c>
      <c r="F1808" s="97">
        <v>2</v>
      </c>
      <c r="G1808" s="97">
        <v>2</v>
      </c>
      <c r="H1808" s="23">
        <v>932.72</v>
      </c>
      <c r="I1808" s="23">
        <v>0</v>
      </c>
      <c r="J1808" s="23">
        <v>849.82</v>
      </c>
      <c r="K1808" s="23">
        <f t="shared" si="191"/>
        <v>5786466</v>
      </c>
      <c r="L1808" s="23">
        <v>0</v>
      </c>
      <c r="M1808" s="23">
        <v>0</v>
      </c>
      <c r="N1808" s="23">
        <v>0</v>
      </c>
      <c r="O1808" s="23">
        <f>[1]Лист1!$D$620</f>
        <v>5786466</v>
      </c>
      <c r="P1808" s="23">
        <f t="shared" si="190"/>
        <v>6203.8618234840033</v>
      </c>
      <c r="Q1808" s="23">
        <v>9673</v>
      </c>
      <c r="R1808" s="23" t="s">
        <v>573</v>
      </c>
    </row>
    <row r="1809" spans="1:21" s="62" customFormat="1" ht="30" customHeight="1" x14ac:dyDescent="0.3">
      <c r="A1809" s="60">
        <v>1739</v>
      </c>
      <c r="B1809" s="61" t="s">
        <v>1709</v>
      </c>
      <c r="C1809" s="91">
        <v>1973</v>
      </c>
      <c r="D1809" s="131" t="s">
        <v>1934</v>
      </c>
      <c r="E1809" s="91" t="s">
        <v>16</v>
      </c>
      <c r="F1809" s="97">
        <v>5</v>
      </c>
      <c r="G1809" s="97">
        <v>4</v>
      </c>
      <c r="H1809" s="23">
        <v>4309.92</v>
      </c>
      <c r="I1809" s="23">
        <v>30.5</v>
      </c>
      <c r="J1809" s="23">
        <v>3127.5</v>
      </c>
      <c r="K1809" s="23">
        <f t="shared" si="191"/>
        <v>29896344</v>
      </c>
      <c r="L1809" s="23">
        <v>0</v>
      </c>
      <c r="M1809" s="23">
        <v>0</v>
      </c>
      <c r="N1809" s="23">
        <v>0</v>
      </c>
      <c r="O1809" s="23">
        <f>[1]Лист1!$D$2098</f>
        <v>29896344</v>
      </c>
      <c r="P1809" s="23">
        <f t="shared" si="190"/>
        <v>6936.6354827931837</v>
      </c>
      <c r="Q1809" s="23">
        <v>9673</v>
      </c>
      <c r="R1809" s="23" t="s">
        <v>571</v>
      </c>
      <c r="S1809" s="9"/>
      <c r="T1809" s="2"/>
      <c r="U1809" s="2"/>
    </row>
    <row r="1810" spans="1:21" s="62" customFormat="1" ht="30" customHeight="1" x14ac:dyDescent="0.3">
      <c r="A1810" s="60">
        <v>1740</v>
      </c>
      <c r="B1810" s="61" t="s">
        <v>1402</v>
      </c>
      <c r="C1810" s="91">
        <v>1952</v>
      </c>
      <c r="D1810" s="131" t="s">
        <v>1934</v>
      </c>
      <c r="E1810" s="91" t="s">
        <v>16</v>
      </c>
      <c r="F1810" s="97">
        <v>4</v>
      </c>
      <c r="G1810" s="97">
        <v>3</v>
      </c>
      <c r="H1810" s="23">
        <v>3980.33</v>
      </c>
      <c r="I1810" s="23">
        <v>0</v>
      </c>
      <c r="J1810" s="23">
        <v>2685.2</v>
      </c>
      <c r="K1810" s="23">
        <f t="shared" si="191"/>
        <v>29820045.25</v>
      </c>
      <c r="L1810" s="23">
        <v>0</v>
      </c>
      <c r="M1810" s="23">
        <v>0</v>
      </c>
      <c r="N1810" s="23">
        <v>0</v>
      </c>
      <c r="O1810" s="23">
        <f>[1]Лист1!$D$622</f>
        <v>29820045.25</v>
      </c>
      <c r="P1810" s="23">
        <f t="shared" si="190"/>
        <v>7491.8524971547586</v>
      </c>
      <c r="Q1810" s="23">
        <v>9673</v>
      </c>
      <c r="R1810" s="23" t="s">
        <v>573</v>
      </c>
      <c r="S1810" s="9"/>
      <c r="T1810" s="2"/>
      <c r="U1810" s="2"/>
    </row>
    <row r="1811" spans="1:21" s="62" customFormat="1" ht="30" customHeight="1" x14ac:dyDescent="0.3">
      <c r="A1811" s="60">
        <v>1741</v>
      </c>
      <c r="B1811" s="61" t="s">
        <v>342</v>
      </c>
      <c r="C1811" s="91">
        <v>1967</v>
      </c>
      <c r="D1811" s="131" t="s">
        <v>1934</v>
      </c>
      <c r="E1811" s="91" t="s">
        <v>16</v>
      </c>
      <c r="F1811" s="97">
        <v>5</v>
      </c>
      <c r="G1811" s="97">
        <v>4</v>
      </c>
      <c r="H1811" s="23">
        <v>3602.6</v>
      </c>
      <c r="I1811" s="23">
        <v>0</v>
      </c>
      <c r="J1811" s="23">
        <v>3185.6</v>
      </c>
      <c r="K1811" s="23">
        <f t="shared" si="191"/>
        <v>20241805</v>
      </c>
      <c r="L1811" s="23">
        <v>0</v>
      </c>
      <c r="M1811" s="23">
        <v>0</v>
      </c>
      <c r="N1811" s="23">
        <v>0</v>
      </c>
      <c r="O1811" s="23">
        <f>[1]Лист1!$D$1417</f>
        <v>20241805</v>
      </c>
      <c r="P1811" s="23">
        <f t="shared" si="190"/>
        <v>5618.6656858935212</v>
      </c>
      <c r="Q1811" s="23">
        <v>9673</v>
      </c>
      <c r="R1811" s="23" t="s">
        <v>572</v>
      </c>
      <c r="S1811" s="9"/>
      <c r="T1811" s="2"/>
      <c r="U1811" s="2"/>
    </row>
    <row r="1812" spans="1:21" s="62" customFormat="1" ht="30" customHeight="1" x14ac:dyDescent="0.3">
      <c r="A1812" s="60">
        <v>1742</v>
      </c>
      <c r="B1812" s="61" t="s">
        <v>1403</v>
      </c>
      <c r="C1812" s="106">
        <v>1958</v>
      </c>
      <c r="D1812" s="131" t="s">
        <v>1934</v>
      </c>
      <c r="E1812" s="91" t="s">
        <v>16</v>
      </c>
      <c r="F1812" s="97">
        <v>2</v>
      </c>
      <c r="G1812" s="97">
        <v>1</v>
      </c>
      <c r="H1812" s="23">
        <v>610.52</v>
      </c>
      <c r="I1812" s="23">
        <v>0</v>
      </c>
      <c r="J1812" s="23">
        <v>369.52</v>
      </c>
      <c r="K1812" s="23">
        <f t="shared" si="191"/>
        <v>3959181</v>
      </c>
      <c r="L1812" s="23">
        <v>0</v>
      </c>
      <c r="M1812" s="23">
        <v>0</v>
      </c>
      <c r="N1812" s="23">
        <v>0</v>
      </c>
      <c r="O1812" s="23">
        <f>[1]Лист1!$D$623</f>
        <v>3959181</v>
      </c>
      <c r="P1812" s="23">
        <f t="shared" si="190"/>
        <v>6484.9325165432747</v>
      </c>
      <c r="Q1812" s="23">
        <v>9673</v>
      </c>
      <c r="R1812" s="23" t="s">
        <v>573</v>
      </c>
      <c r="S1812" s="9"/>
      <c r="T1812" s="2"/>
      <c r="U1812" s="2"/>
    </row>
    <row r="1813" spans="1:21" ht="30" customHeight="1" x14ac:dyDescent="0.3">
      <c r="A1813" s="60">
        <v>1743</v>
      </c>
      <c r="B1813" s="61" t="s">
        <v>343</v>
      </c>
      <c r="C1813" s="91">
        <v>1965</v>
      </c>
      <c r="D1813" s="131" t="s">
        <v>1934</v>
      </c>
      <c r="E1813" s="91" t="s">
        <v>16</v>
      </c>
      <c r="F1813" s="97">
        <v>5</v>
      </c>
      <c r="G1813" s="97">
        <v>2</v>
      </c>
      <c r="H1813" s="23">
        <v>2499.56</v>
      </c>
      <c r="I1813" s="23">
        <v>70.099999999999994</v>
      </c>
      <c r="J1813" s="23">
        <v>1516.41</v>
      </c>
      <c r="K1813" s="23">
        <f t="shared" si="191"/>
        <v>14036873</v>
      </c>
      <c r="L1813" s="23">
        <v>0</v>
      </c>
      <c r="M1813" s="23">
        <v>0</v>
      </c>
      <c r="N1813" s="23">
        <v>0</v>
      </c>
      <c r="O1813" s="23">
        <f>[1]Лист1!$D$1418</f>
        <v>14036873</v>
      </c>
      <c r="P1813" s="23">
        <f t="shared" si="190"/>
        <v>5615.7375698122869</v>
      </c>
      <c r="Q1813" s="23">
        <v>9673</v>
      </c>
      <c r="R1813" s="23" t="s">
        <v>572</v>
      </c>
    </row>
    <row r="1814" spans="1:21" ht="30" customHeight="1" x14ac:dyDescent="0.3">
      <c r="A1814" s="60">
        <v>1744</v>
      </c>
      <c r="B1814" s="61" t="s">
        <v>394</v>
      </c>
      <c r="C1814" s="106">
        <v>1955</v>
      </c>
      <c r="D1814" s="131" t="s">
        <v>1934</v>
      </c>
      <c r="E1814" s="91" t="s">
        <v>16</v>
      </c>
      <c r="F1814" s="97">
        <v>2</v>
      </c>
      <c r="G1814" s="97">
        <v>2</v>
      </c>
      <c r="H1814" s="23">
        <v>2118.94</v>
      </c>
      <c r="I1814" s="23">
        <v>0</v>
      </c>
      <c r="J1814" s="23">
        <v>965.34</v>
      </c>
      <c r="K1814" s="23">
        <f t="shared" si="191"/>
        <v>8416839.5</v>
      </c>
      <c r="L1814" s="23">
        <v>0</v>
      </c>
      <c r="M1814" s="23">
        <v>0</v>
      </c>
      <c r="N1814" s="23">
        <v>0</v>
      </c>
      <c r="O1814" s="23">
        <f>[1]Лист1!$D$624</f>
        <v>8416839.5</v>
      </c>
      <c r="P1814" s="23">
        <f t="shared" si="190"/>
        <v>3972.193408024767</v>
      </c>
      <c r="Q1814" s="23">
        <v>9673</v>
      </c>
      <c r="R1814" s="23" t="s">
        <v>573</v>
      </c>
    </row>
    <row r="1815" spans="1:21" s="62" customFormat="1" ht="30" customHeight="1" x14ac:dyDescent="0.3">
      <c r="A1815" s="60">
        <v>1745</v>
      </c>
      <c r="B1815" s="61" t="s">
        <v>1710</v>
      </c>
      <c r="C1815" s="91">
        <v>1972</v>
      </c>
      <c r="D1815" s="131" t="s">
        <v>1934</v>
      </c>
      <c r="E1815" s="91" t="s">
        <v>16</v>
      </c>
      <c r="F1815" s="97">
        <v>5</v>
      </c>
      <c r="G1815" s="97">
        <v>2</v>
      </c>
      <c r="H1815" s="23">
        <v>2983.93</v>
      </c>
      <c r="I1815" s="23">
        <v>0</v>
      </c>
      <c r="J1815" s="23">
        <v>1797.1</v>
      </c>
      <c r="K1815" s="23">
        <f t="shared" si="191"/>
        <v>19100173.25</v>
      </c>
      <c r="L1815" s="23">
        <v>0</v>
      </c>
      <c r="M1815" s="23">
        <v>0</v>
      </c>
      <c r="N1815" s="23">
        <v>0</v>
      </c>
      <c r="O1815" s="23">
        <f>[1]Лист1!$D$2099</f>
        <v>19100173.25</v>
      </c>
      <c r="P1815" s="23">
        <f t="shared" si="190"/>
        <v>6401.0125069958076</v>
      </c>
      <c r="Q1815" s="23">
        <v>9673</v>
      </c>
      <c r="R1815" s="23" t="s">
        <v>571</v>
      </c>
      <c r="S1815" s="9"/>
      <c r="T1815" s="2"/>
      <c r="U1815" s="2"/>
    </row>
    <row r="1816" spans="1:21" ht="30" customHeight="1" x14ac:dyDescent="0.3">
      <c r="A1816" s="60">
        <v>1746</v>
      </c>
      <c r="B1816" s="61" t="s">
        <v>475</v>
      </c>
      <c r="C1816" s="87">
        <v>1958</v>
      </c>
      <c r="D1816" s="131" t="s">
        <v>1934</v>
      </c>
      <c r="E1816" s="131" t="s">
        <v>16</v>
      </c>
      <c r="F1816" s="97">
        <v>2</v>
      </c>
      <c r="G1816" s="97">
        <v>1</v>
      </c>
      <c r="H1816" s="23">
        <v>429.14</v>
      </c>
      <c r="I1816" s="23">
        <v>152.69999999999999</v>
      </c>
      <c r="J1816" s="23">
        <v>276.44</v>
      </c>
      <c r="K1816" s="23">
        <f t="shared" si="191"/>
        <v>1144307</v>
      </c>
      <c r="L1816" s="23">
        <v>0</v>
      </c>
      <c r="M1816" s="23">
        <v>0</v>
      </c>
      <c r="N1816" s="23">
        <v>0</v>
      </c>
      <c r="O1816" s="23">
        <f>[1]Лист1!$D$630</f>
        <v>1144307</v>
      </c>
      <c r="P1816" s="23">
        <f t="shared" si="190"/>
        <v>2666.5120939553526</v>
      </c>
      <c r="Q1816" s="23">
        <v>9673</v>
      </c>
      <c r="R1816" s="23" t="s">
        <v>573</v>
      </c>
      <c r="S1816" s="58"/>
      <c r="T1816" s="58"/>
      <c r="U1816" s="58"/>
    </row>
    <row r="1817" spans="1:21" s="62" customFormat="1" ht="30" customHeight="1" x14ac:dyDescent="0.3">
      <c r="A1817" s="60">
        <v>1747</v>
      </c>
      <c r="B1817" s="61" t="s">
        <v>1411</v>
      </c>
      <c r="C1817" s="131">
        <v>1954</v>
      </c>
      <c r="D1817" s="131" t="s">
        <v>1934</v>
      </c>
      <c r="E1817" s="131" t="s">
        <v>16</v>
      </c>
      <c r="F1817" s="97">
        <v>2</v>
      </c>
      <c r="G1817" s="97">
        <v>2</v>
      </c>
      <c r="H1817" s="23">
        <v>745.2</v>
      </c>
      <c r="I1817" s="23">
        <v>0</v>
      </c>
      <c r="J1817" s="23">
        <v>602.17999999999995</v>
      </c>
      <c r="K1817" s="23">
        <f t="shared" si="191"/>
        <v>5050450</v>
      </c>
      <c r="L1817" s="23">
        <v>0</v>
      </c>
      <c r="M1817" s="23">
        <v>0</v>
      </c>
      <c r="N1817" s="23">
        <v>0</v>
      </c>
      <c r="O1817" s="23">
        <f>[1]Лист1!$D$633</f>
        <v>5050450</v>
      </c>
      <c r="P1817" s="23">
        <f t="shared" si="190"/>
        <v>6777.3081052066555</v>
      </c>
      <c r="Q1817" s="23">
        <v>9673</v>
      </c>
      <c r="R1817" s="23" t="s">
        <v>573</v>
      </c>
      <c r="S1817" s="9"/>
      <c r="T1817" s="2"/>
      <c r="U1817" s="2"/>
    </row>
    <row r="1818" spans="1:21" ht="30" customHeight="1" x14ac:dyDescent="0.3">
      <c r="A1818" s="60">
        <v>1748</v>
      </c>
      <c r="B1818" s="61" t="s">
        <v>1412</v>
      </c>
      <c r="C1818" s="131">
        <v>1953</v>
      </c>
      <c r="D1818" s="131" t="s">
        <v>1934</v>
      </c>
      <c r="E1818" s="131" t="s">
        <v>16</v>
      </c>
      <c r="F1818" s="97">
        <v>2</v>
      </c>
      <c r="G1818" s="97">
        <v>1</v>
      </c>
      <c r="H1818" s="23">
        <v>747.75</v>
      </c>
      <c r="I1818" s="23">
        <v>0</v>
      </c>
      <c r="J1818" s="23">
        <v>603.47</v>
      </c>
      <c r="K1818" s="23">
        <f t="shared" si="191"/>
        <v>2125540</v>
      </c>
      <c r="L1818" s="23">
        <v>0</v>
      </c>
      <c r="M1818" s="23">
        <v>0</v>
      </c>
      <c r="N1818" s="23">
        <v>0</v>
      </c>
      <c r="O1818" s="23">
        <f>[1]Лист1!$D$634</f>
        <v>2125540</v>
      </c>
      <c r="P1818" s="23">
        <f t="shared" si="190"/>
        <v>2842.5810765630222</v>
      </c>
      <c r="Q1818" s="23">
        <v>9673</v>
      </c>
      <c r="R1818" s="23" t="s">
        <v>573</v>
      </c>
    </row>
    <row r="1819" spans="1:21" ht="30" customHeight="1" x14ac:dyDescent="0.3">
      <c r="A1819" s="60">
        <v>1749</v>
      </c>
      <c r="B1819" s="61" t="s">
        <v>344</v>
      </c>
      <c r="C1819" s="131">
        <v>1962</v>
      </c>
      <c r="D1819" s="131" t="s">
        <v>1934</v>
      </c>
      <c r="E1819" s="131" t="s">
        <v>16</v>
      </c>
      <c r="F1819" s="97">
        <v>3</v>
      </c>
      <c r="G1819" s="97">
        <v>2</v>
      </c>
      <c r="H1819" s="23">
        <v>1420.84</v>
      </c>
      <c r="I1819" s="23">
        <v>0</v>
      </c>
      <c r="J1819" s="23">
        <v>976.54</v>
      </c>
      <c r="K1819" s="23">
        <f t="shared" si="191"/>
        <v>3597837.4799999995</v>
      </c>
      <c r="L1819" s="23">
        <v>0</v>
      </c>
      <c r="M1819" s="23">
        <v>0</v>
      </c>
      <c r="N1819" s="23">
        <v>0</v>
      </c>
      <c r="O1819" s="23">
        <f>[1]Лист1!$D$1419</f>
        <v>3597837.4799999995</v>
      </c>
      <c r="P1819" s="23">
        <f t="shared" si="190"/>
        <v>2532.1904507192926</v>
      </c>
      <c r="Q1819" s="23">
        <v>9673</v>
      </c>
      <c r="R1819" s="23" t="s">
        <v>572</v>
      </c>
      <c r="S1819" s="58"/>
      <c r="T1819" s="58"/>
      <c r="U1819" s="58"/>
    </row>
    <row r="1820" spans="1:21" ht="30" customHeight="1" x14ac:dyDescent="0.3">
      <c r="A1820" s="60">
        <v>1750</v>
      </c>
      <c r="B1820" s="61" t="s">
        <v>1413</v>
      </c>
      <c r="C1820" s="131">
        <v>1958</v>
      </c>
      <c r="D1820" s="131" t="s">
        <v>1934</v>
      </c>
      <c r="E1820" s="131" t="s">
        <v>1728</v>
      </c>
      <c r="F1820" s="97">
        <v>2</v>
      </c>
      <c r="G1820" s="97">
        <v>2</v>
      </c>
      <c r="H1820" s="23">
        <v>508.53</v>
      </c>
      <c r="I1820" s="23">
        <v>0</v>
      </c>
      <c r="J1820" s="23">
        <v>233.4</v>
      </c>
      <c r="K1820" s="23">
        <f t="shared" si="191"/>
        <v>2000520</v>
      </c>
      <c r="L1820" s="23">
        <v>0</v>
      </c>
      <c r="M1820" s="23">
        <v>0</v>
      </c>
      <c r="N1820" s="23">
        <v>0</v>
      </c>
      <c r="O1820" s="23">
        <f>[1]Лист1!$D$635</f>
        <v>2000520</v>
      </c>
      <c r="P1820" s="23">
        <f t="shared" si="190"/>
        <v>3933.9272019349892</v>
      </c>
      <c r="Q1820" s="23">
        <v>9673</v>
      </c>
      <c r="R1820" s="23" t="s">
        <v>573</v>
      </c>
      <c r="S1820" s="58"/>
      <c r="T1820" s="58"/>
      <c r="U1820" s="58"/>
    </row>
    <row r="1821" spans="1:21" ht="30" customHeight="1" x14ac:dyDescent="0.3">
      <c r="A1821" s="60">
        <v>1751</v>
      </c>
      <c r="B1821" s="61" t="s">
        <v>1404</v>
      </c>
      <c r="C1821" s="87">
        <v>1959</v>
      </c>
      <c r="D1821" s="131" t="s">
        <v>1934</v>
      </c>
      <c r="E1821" s="131" t="s">
        <v>16</v>
      </c>
      <c r="F1821" s="97">
        <v>3</v>
      </c>
      <c r="G1821" s="97">
        <v>2</v>
      </c>
      <c r="H1821" s="23">
        <v>526.22</v>
      </c>
      <c r="I1821" s="23">
        <v>0</v>
      </c>
      <c r="J1821" s="23">
        <v>386.22</v>
      </c>
      <c r="K1821" s="23">
        <f t="shared" si="191"/>
        <v>3363858</v>
      </c>
      <c r="L1821" s="23">
        <v>0</v>
      </c>
      <c r="M1821" s="23">
        <v>0</v>
      </c>
      <c r="N1821" s="23">
        <v>0</v>
      </c>
      <c r="O1821" s="23">
        <f>[1]Лист1!$D$625</f>
        <v>3363858</v>
      </c>
      <c r="P1821" s="23">
        <f t="shared" si="190"/>
        <v>6392.493633841359</v>
      </c>
      <c r="Q1821" s="23">
        <v>9673</v>
      </c>
      <c r="R1821" s="23" t="s">
        <v>573</v>
      </c>
      <c r="S1821" s="58"/>
      <c r="T1821" s="58"/>
      <c r="U1821" s="58"/>
    </row>
    <row r="1822" spans="1:21" s="62" customFormat="1" ht="30" customHeight="1" x14ac:dyDescent="0.3">
      <c r="A1822" s="60">
        <v>1752</v>
      </c>
      <c r="B1822" s="61" t="s">
        <v>1405</v>
      </c>
      <c r="C1822" s="131">
        <v>1956</v>
      </c>
      <c r="D1822" s="131" t="s">
        <v>1934</v>
      </c>
      <c r="E1822" s="131" t="s">
        <v>16</v>
      </c>
      <c r="F1822" s="97">
        <v>2</v>
      </c>
      <c r="G1822" s="97">
        <v>2</v>
      </c>
      <c r="H1822" s="23">
        <v>726.9</v>
      </c>
      <c r="I1822" s="23">
        <v>0</v>
      </c>
      <c r="J1822" s="23">
        <v>620.09</v>
      </c>
      <c r="K1822" s="23">
        <f t="shared" si="191"/>
        <v>6735082.5</v>
      </c>
      <c r="L1822" s="23">
        <v>0</v>
      </c>
      <c r="M1822" s="23">
        <v>0</v>
      </c>
      <c r="N1822" s="23">
        <v>0</v>
      </c>
      <c r="O1822" s="23">
        <f>[1]Лист1!$D$626</f>
        <v>6735082.5</v>
      </c>
      <c r="P1822" s="23">
        <f t="shared" si="190"/>
        <v>9265.4869995872887</v>
      </c>
      <c r="Q1822" s="23">
        <v>9673</v>
      </c>
      <c r="R1822" s="23" t="s">
        <v>573</v>
      </c>
      <c r="S1822" s="9"/>
      <c r="T1822" s="2"/>
      <c r="U1822" s="2"/>
    </row>
    <row r="1823" spans="1:21" s="62" customFormat="1" ht="30" customHeight="1" x14ac:dyDescent="0.3">
      <c r="A1823" s="60">
        <v>1753</v>
      </c>
      <c r="B1823" s="61" t="s">
        <v>1406</v>
      </c>
      <c r="C1823" s="131">
        <v>1946</v>
      </c>
      <c r="D1823" s="131" t="s">
        <v>1934</v>
      </c>
      <c r="E1823" s="131" t="s">
        <v>16</v>
      </c>
      <c r="F1823" s="97">
        <v>2</v>
      </c>
      <c r="G1823" s="97">
        <v>2</v>
      </c>
      <c r="H1823" s="23">
        <v>555.75</v>
      </c>
      <c r="I1823" s="23">
        <v>0</v>
      </c>
      <c r="J1823" s="23">
        <v>483.29</v>
      </c>
      <c r="K1823" s="23">
        <f t="shared" si="191"/>
        <v>4644448.75</v>
      </c>
      <c r="L1823" s="23">
        <v>0</v>
      </c>
      <c r="M1823" s="23">
        <v>0</v>
      </c>
      <c r="N1823" s="23">
        <v>0</v>
      </c>
      <c r="O1823" s="23">
        <f>[1]Лист1!$D$627</f>
        <v>4644448.75</v>
      </c>
      <c r="P1823" s="23">
        <f t="shared" si="190"/>
        <v>8357.0827710301401</v>
      </c>
      <c r="Q1823" s="23">
        <v>9673</v>
      </c>
      <c r="R1823" s="23" t="s">
        <v>573</v>
      </c>
      <c r="S1823" s="9"/>
      <c r="T1823" s="2"/>
      <c r="U1823" s="2"/>
    </row>
    <row r="1824" spans="1:21" s="62" customFormat="1" ht="30" customHeight="1" x14ac:dyDescent="0.3">
      <c r="A1824" s="60">
        <v>1754</v>
      </c>
      <c r="B1824" s="61" t="s">
        <v>1407</v>
      </c>
      <c r="C1824" s="131">
        <v>1958</v>
      </c>
      <c r="D1824" s="131" t="s">
        <v>1934</v>
      </c>
      <c r="E1824" s="131" t="s">
        <v>16</v>
      </c>
      <c r="F1824" s="97">
        <v>3</v>
      </c>
      <c r="G1824" s="97">
        <v>2</v>
      </c>
      <c r="H1824" s="23">
        <v>1931.75</v>
      </c>
      <c r="I1824" s="23">
        <v>0</v>
      </c>
      <c r="J1824" s="23">
        <v>1045.6500000000001</v>
      </c>
      <c r="K1824" s="23">
        <f t="shared" si="191"/>
        <v>7682118.75</v>
      </c>
      <c r="L1824" s="23">
        <v>0</v>
      </c>
      <c r="M1824" s="23">
        <v>0</v>
      </c>
      <c r="N1824" s="23">
        <v>0</v>
      </c>
      <c r="O1824" s="23">
        <f>[1]Лист1!$D$628</f>
        <v>7682118.75</v>
      </c>
      <c r="P1824" s="23">
        <f t="shared" si="190"/>
        <v>3976.7665329364568</v>
      </c>
      <c r="Q1824" s="23">
        <v>9673</v>
      </c>
      <c r="R1824" s="23" t="s">
        <v>573</v>
      </c>
      <c r="S1824" s="9"/>
      <c r="T1824" s="2"/>
      <c r="U1824" s="2"/>
    </row>
    <row r="1825" spans="1:21" ht="30" customHeight="1" x14ac:dyDescent="0.3">
      <c r="A1825" s="60">
        <v>1755</v>
      </c>
      <c r="B1825" s="61" t="s">
        <v>1408</v>
      </c>
      <c r="C1825" s="87">
        <v>1956</v>
      </c>
      <c r="D1825" s="131" t="s">
        <v>1934</v>
      </c>
      <c r="E1825" s="131" t="s">
        <v>16</v>
      </c>
      <c r="F1825" s="97">
        <v>2</v>
      </c>
      <c r="G1825" s="97">
        <v>1</v>
      </c>
      <c r="H1825" s="23">
        <v>769.8</v>
      </c>
      <c r="I1825" s="23">
        <v>139.19999999999999</v>
      </c>
      <c r="J1825" s="23">
        <v>628.79999999999995</v>
      </c>
      <c r="K1825" s="23">
        <f t="shared" si="191"/>
        <v>6288884.4199999999</v>
      </c>
      <c r="L1825" s="23">
        <v>0</v>
      </c>
      <c r="M1825" s="23">
        <v>0</v>
      </c>
      <c r="N1825" s="23">
        <v>0</v>
      </c>
      <c r="O1825" s="23">
        <f>[1]Лист1!$D$629</f>
        <v>6288884.4199999999</v>
      </c>
      <c r="P1825" s="23">
        <f t="shared" si="190"/>
        <v>8169.5043128085217</v>
      </c>
      <c r="Q1825" s="23">
        <v>9673</v>
      </c>
      <c r="R1825" s="23" t="s">
        <v>573</v>
      </c>
    </row>
    <row r="1826" spans="1:21" s="62" customFormat="1" ht="30" customHeight="1" x14ac:dyDescent="0.3">
      <c r="A1826" s="60">
        <v>1756</v>
      </c>
      <c r="B1826" s="61" t="s">
        <v>1409</v>
      </c>
      <c r="C1826" s="131">
        <v>1948</v>
      </c>
      <c r="D1826" s="131" t="s">
        <v>1934</v>
      </c>
      <c r="E1826" s="131" t="s">
        <v>16</v>
      </c>
      <c r="F1826" s="97">
        <v>2</v>
      </c>
      <c r="G1826" s="97">
        <v>2</v>
      </c>
      <c r="H1826" s="23">
        <v>528.5</v>
      </c>
      <c r="I1826" s="23">
        <v>0</v>
      </c>
      <c r="J1826" s="23">
        <v>481.76</v>
      </c>
      <c r="K1826" s="23">
        <f t="shared" si="191"/>
        <v>2000520</v>
      </c>
      <c r="L1826" s="23">
        <v>0</v>
      </c>
      <c r="M1826" s="23">
        <v>0</v>
      </c>
      <c r="N1826" s="23">
        <v>0</v>
      </c>
      <c r="O1826" s="23">
        <f>[1]Лист1!$D$631</f>
        <v>2000520</v>
      </c>
      <c r="P1826" s="23">
        <f t="shared" si="190"/>
        <v>3785.2790917691582</v>
      </c>
      <c r="Q1826" s="23">
        <v>9673</v>
      </c>
      <c r="R1826" s="23" t="s">
        <v>573</v>
      </c>
      <c r="S1826" s="9"/>
      <c r="T1826" s="2"/>
      <c r="U1826" s="2"/>
    </row>
    <row r="1827" spans="1:21" s="62" customFormat="1" ht="30" customHeight="1" x14ac:dyDescent="0.3">
      <c r="A1827" s="60">
        <v>1757</v>
      </c>
      <c r="B1827" s="61" t="s">
        <v>1410</v>
      </c>
      <c r="C1827" s="131">
        <v>1948</v>
      </c>
      <c r="D1827" s="131" t="s">
        <v>1934</v>
      </c>
      <c r="E1827" s="131" t="s">
        <v>16</v>
      </c>
      <c r="F1827" s="97">
        <v>2</v>
      </c>
      <c r="G1827" s="97">
        <v>2</v>
      </c>
      <c r="H1827" s="23">
        <v>531.5</v>
      </c>
      <c r="I1827" s="23">
        <v>0</v>
      </c>
      <c r="J1827" s="23">
        <v>475.1</v>
      </c>
      <c r="K1827" s="23">
        <f t="shared" si="191"/>
        <v>4136657.5</v>
      </c>
      <c r="L1827" s="23">
        <v>0</v>
      </c>
      <c r="M1827" s="23">
        <v>0</v>
      </c>
      <c r="N1827" s="23">
        <v>0</v>
      </c>
      <c r="O1827" s="23">
        <f>[1]Лист1!$D$632</f>
        <v>4136657.5</v>
      </c>
      <c r="P1827" s="23">
        <f t="shared" ref="P1827:P1890" si="193">K1827/H1827</f>
        <v>7782.9868297271869</v>
      </c>
      <c r="Q1827" s="23">
        <v>9673</v>
      </c>
      <c r="R1827" s="23" t="s">
        <v>573</v>
      </c>
      <c r="S1827" s="9"/>
      <c r="T1827" s="2"/>
      <c r="U1827" s="2"/>
    </row>
    <row r="1828" spans="1:21" ht="30" customHeight="1" x14ac:dyDescent="0.3">
      <c r="A1828" s="60">
        <v>1758</v>
      </c>
      <c r="B1828" s="61" t="s">
        <v>2029</v>
      </c>
      <c r="C1828" s="91">
        <v>1995</v>
      </c>
      <c r="D1828" s="131" t="s">
        <v>1934</v>
      </c>
      <c r="E1828" s="91" t="s">
        <v>16</v>
      </c>
      <c r="F1828" s="97">
        <v>9</v>
      </c>
      <c r="G1828" s="97">
        <v>3</v>
      </c>
      <c r="H1828" s="23">
        <v>9049.2999999999993</v>
      </c>
      <c r="I1828" s="23">
        <v>644</v>
      </c>
      <c r="J1828" s="23">
        <v>5931.3</v>
      </c>
      <c r="K1828" s="23">
        <f t="shared" si="191"/>
        <v>10700000</v>
      </c>
      <c r="L1828" s="23">
        <v>0</v>
      </c>
      <c r="M1828" s="23">
        <v>0</v>
      </c>
      <c r="N1828" s="23">
        <v>0</v>
      </c>
      <c r="O1828" s="23">
        <f>[1]Лист1!$D$636</f>
        <v>10700000</v>
      </c>
      <c r="P1828" s="23">
        <f t="shared" si="193"/>
        <v>1182.4118992629265</v>
      </c>
      <c r="Q1828" s="23">
        <v>9673</v>
      </c>
      <c r="R1828" s="23" t="s">
        <v>573</v>
      </c>
      <c r="S1828" s="58"/>
      <c r="T1828" s="58"/>
      <c r="U1828" s="58"/>
    </row>
    <row r="1829" spans="1:21" s="62" customFormat="1" ht="30" customHeight="1" x14ac:dyDescent="0.3">
      <c r="A1829" s="60">
        <v>1759</v>
      </c>
      <c r="B1829" s="61" t="s">
        <v>1414</v>
      </c>
      <c r="C1829" s="131">
        <v>1948</v>
      </c>
      <c r="D1829" s="131" t="s">
        <v>1934</v>
      </c>
      <c r="E1829" s="131" t="s">
        <v>16</v>
      </c>
      <c r="F1829" s="97">
        <v>2</v>
      </c>
      <c r="G1829" s="97">
        <v>1</v>
      </c>
      <c r="H1829" s="23">
        <v>577</v>
      </c>
      <c r="I1829" s="23">
        <v>0</v>
      </c>
      <c r="J1829" s="23">
        <v>537</v>
      </c>
      <c r="K1829" s="23">
        <f t="shared" si="191"/>
        <v>2364725</v>
      </c>
      <c r="L1829" s="23">
        <v>0</v>
      </c>
      <c r="M1829" s="23">
        <v>0</v>
      </c>
      <c r="N1829" s="23">
        <v>0</v>
      </c>
      <c r="O1829" s="23">
        <f>[1]Лист1!$D$637</f>
        <v>2364725</v>
      </c>
      <c r="P1829" s="23">
        <f t="shared" si="193"/>
        <v>4098.310225303293</v>
      </c>
      <c r="Q1829" s="23">
        <v>9673</v>
      </c>
      <c r="R1829" s="23" t="s">
        <v>573</v>
      </c>
      <c r="S1829" s="9"/>
      <c r="T1829" s="2"/>
      <c r="U1829" s="2"/>
    </row>
    <row r="1830" spans="1:21" s="62" customFormat="1" ht="30" customHeight="1" x14ac:dyDescent="0.3">
      <c r="A1830" s="60">
        <v>1760</v>
      </c>
      <c r="B1830" s="61" t="s">
        <v>1415</v>
      </c>
      <c r="C1830" s="91">
        <v>1953</v>
      </c>
      <c r="D1830" s="131" t="s">
        <v>1934</v>
      </c>
      <c r="E1830" s="91" t="s">
        <v>16</v>
      </c>
      <c r="F1830" s="97">
        <v>3</v>
      </c>
      <c r="G1830" s="97">
        <v>2</v>
      </c>
      <c r="H1830" s="23">
        <v>1672.6</v>
      </c>
      <c r="I1830" s="23">
        <v>0</v>
      </c>
      <c r="J1830" s="23">
        <v>870.59</v>
      </c>
      <c r="K1830" s="23">
        <f t="shared" si="191"/>
        <v>9023025</v>
      </c>
      <c r="L1830" s="23">
        <v>0</v>
      </c>
      <c r="M1830" s="23">
        <v>0</v>
      </c>
      <c r="N1830" s="23">
        <v>0</v>
      </c>
      <c r="O1830" s="23">
        <f>[1]Лист1!$D$638</f>
        <v>9023025</v>
      </c>
      <c r="P1830" s="23">
        <f t="shared" si="193"/>
        <v>5394.610187731676</v>
      </c>
      <c r="Q1830" s="23">
        <v>9673</v>
      </c>
      <c r="R1830" s="23" t="s">
        <v>573</v>
      </c>
      <c r="S1830" s="9"/>
      <c r="T1830" s="2"/>
      <c r="U1830" s="2"/>
    </row>
    <row r="1831" spans="1:21" ht="30" customHeight="1" x14ac:dyDescent="0.3">
      <c r="A1831" s="145">
        <v>1761</v>
      </c>
      <c r="B1831" s="151" t="s">
        <v>1711</v>
      </c>
      <c r="C1831" s="153">
        <v>1995</v>
      </c>
      <c r="D1831" s="155" t="s">
        <v>1934</v>
      </c>
      <c r="E1831" s="153" t="s">
        <v>18</v>
      </c>
      <c r="F1831" s="147">
        <v>9</v>
      </c>
      <c r="G1831" s="147">
        <v>2</v>
      </c>
      <c r="H1831" s="149">
        <v>5953.9</v>
      </c>
      <c r="I1831" s="149">
        <v>0</v>
      </c>
      <c r="J1831" s="149">
        <v>4063.8</v>
      </c>
      <c r="K1831" s="23">
        <f t="shared" si="191"/>
        <v>7200000</v>
      </c>
      <c r="L1831" s="23">
        <v>0</v>
      </c>
      <c r="M1831" s="23">
        <v>0</v>
      </c>
      <c r="N1831" s="23">
        <v>0</v>
      </c>
      <c r="O1831" s="23">
        <f>[1]Лист1!$D$639</f>
        <v>7200000</v>
      </c>
      <c r="P1831" s="23">
        <f t="shared" si="193"/>
        <v>1209.2913888375688</v>
      </c>
      <c r="Q1831" s="23">
        <v>9673</v>
      </c>
      <c r="R1831" s="23" t="s">
        <v>573</v>
      </c>
      <c r="S1831" s="58"/>
      <c r="T1831" s="58"/>
      <c r="U1831" s="58"/>
    </row>
    <row r="1832" spans="1:21" s="62" customFormat="1" ht="30" customHeight="1" x14ac:dyDescent="0.3">
      <c r="A1832" s="146"/>
      <c r="B1832" s="152"/>
      <c r="C1832" s="154"/>
      <c r="D1832" s="156"/>
      <c r="E1832" s="154"/>
      <c r="F1832" s="148"/>
      <c r="G1832" s="148"/>
      <c r="H1832" s="150"/>
      <c r="I1832" s="150"/>
      <c r="J1832" s="150"/>
      <c r="K1832" s="23">
        <f t="shared" si="191"/>
        <v>34909607.5</v>
      </c>
      <c r="L1832" s="23">
        <v>0</v>
      </c>
      <c r="M1832" s="23">
        <v>0</v>
      </c>
      <c r="N1832" s="23">
        <v>0</v>
      </c>
      <c r="O1832" s="23">
        <f>[1]Лист1!$D$2100</f>
        <v>34909607.5</v>
      </c>
      <c r="P1832" s="23">
        <f>K1832/H1831</f>
        <v>5863.3177413124176</v>
      </c>
      <c r="Q1832" s="23">
        <v>9673</v>
      </c>
      <c r="R1832" s="23" t="s">
        <v>571</v>
      </c>
      <c r="S1832" s="9"/>
      <c r="T1832" s="2"/>
      <c r="U1832" s="2"/>
    </row>
    <row r="1833" spans="1:21" s="62" customFormat="1" ht="30" customHeight="1" x14ac:dyDescent="0.3">
      <c r="A1833" s="60">
        <v>1762</v>
      </c>
      <c r="B1833" s="61" t="s">
        <v>1549</v>
      </c>
      <c r="C1833" s="131">
        <v>1961</v>
      </c>
      <c r="D1833" s="131" t="s">
        <v>1934</v>
      </c>
      <c r="E1833" s="131" t="s">
        <v>16</v>
      </c>
      <c r="F1833" s="97">
        <v>2</v>
      </c>
      <c r="G1833" s="97">
        <v>1</v>
      </c>
      <c r="H1833" s="23">
        <v>508.7</v>
      </c>
      <c r="I1833" s="23">
        <v>0</v>
      </c>
      <c r="J1833" s="23">
        <v>284.7</v>
      </c>
      <c r="K1833" s="23">
        <f t="shared" si="191"/>
        <v>3634557.5</v>
      </c>
      <c r="L1833" s="23">
        <v>0</v>
      </c>
      <c r="M1833" s="23">
        <v>0</v>
      </c>
      <c r="N1833" s="23">
        <v>0</v>
      </c>
      <c r="O1833" s="23">
        <f>[1]Лист1!$D$1426</f>
        <v>3634557.5</v>
      </c>
      <c r="P1833" s="23">
        <f t="shared" si="193"/>
        <v>7144.7955573029294</v>
      </c>
      <c r="Q1833" s="23">
        <v>9673</v>
      </c>
      <c r="R1833" s="23" t="s">
        <v>572</v>
      </c>
      <c r="S1833" s="9"/>
      <c r="T1833" s="2"/>
      <c r="U1833" s="2"/>
    </row>
    <row r="1834" spans="1:21" s="62" customFormat="1" ht="30" customHeight="1" x14ac:dyDescent="0.3">
      <c r="A1834" s="60">
        <v>1763</v>
      </c>
      <c r="B1834" s="61" t="s">
        <v>1550</v>
      </c>
      <c r="C1834" s="131">
        <v>1961</v>
      </c>
      <c r="D1834" s="131" t="s">
        <v>1934</v>
      </c>
      <c r="E1834" s="131" t="s">
        <v>16</v>
      </c>
      <c r="F1834" s="97">
        <v>2</v>
      </c>
      <c r="G1834" s="97">
        <v>1</v>
      </c>
      <c r="H1834" s="23">
        <v>505.37</v>
      </c>
      <c r="I1834" s="23">
        <v>0</v>
      </c>
      <c r="J1834" s="23">
        <v>282.2</v>
      </c>
      <c r="K1834" s="23">
        <f t="shared" si="191"/>
        <v>3621487.25</v>
      </c>
      <c r="L1834" s="23">
        <v>0</v>
      </c>
      <c r="M1834" s="23">
        <v>0</v>
      </c>
      <c r="N1834" s="23">
        <v>0</v>
      </c>
      <c r="O1834" s="23">
        <f>[1]Лист1!$D$1427</f>
        <v>3621487.25</v>
      </c>
      <c r="P1834" s="23">
        <f t="shared" si="193"/>
        <v>7166.0115361022617</v>
      </c>
      <c r="Q1834" s="23">
        <v>9673</v>
      </c>
      <c r="R1834" s="23" t="s">
        <v>572</v>
      </c>
      <c r="S1834" s="9"/>
      <c r="T1834" s="2"/>
      <c r="U1834" s="2"/>
    </row>
    <row r="1835" spans="1:21" ht="30" customHeight="1" x14ac:dyDescent="0.3">
      <c r="A1835" s="60">
        <v>1764</v>
      </c>
      <c r="B1835" s="61" t="s">
        <v>1712</v>
      </c>
      <c r="C1835" s="131">
        <v>1972</v>
      </c>
      <c r="D1835" s="131" t="s">
        <v>1934</v>
      </c>
      <c r="E1835" s="91" t="s">
        <v>16</v>
      </c>
      <c r="F1835" s="97">
        <v>5</v>
      </c>
      <c r="G1835" s="97">
        <v>8</v>
      </c>
      <c r="H1835" s="23">
        <v>8002.84</v>
      </c>
      <c r="I1835" s="23">
        <v>96.1</v>
      </c>
      <c r="J1835" s="23">
        <v>5758.9</v>
      </c>
      <c r="K1835" s="23">
        <f t="shared" si="191"/>
        <v>47147797</v>
      </c>
      <c r="L1835" s="23">
        <v>0</v>
      </c>
      <c r="M1835" s="23">
        <v>0</v>
      </c>
      <c r="N1835" s="23">
        <v>0</v>
      </c>
      <c r="O1835" s="23">
        <f>[1]Лист1!$D$2101</f>
        <v>47147797</v>
      </c>
      <c r="P1835" s="23">
        <f t="shared" si="193"/>
        <v>5891.3831839696904</v>
      </c>
      <c r="Q1835" s="23">
        <v>9673</v>
      </c>
      <c r="R1835" s="23" t="s">
        <v>571</v>
      </c>
    </row>
    <row r="1836" spans="1:21" s="62" customFormat="1" ht="30" customHeight="1" x14ac:dyDescent="0.3">
      <c r="A1836" s="60">
        <v>1765</v>
      </c>
      <c r="B1836" s="61" t="s">
        <v>1420</v>
      </c>
      <c r="C1836" s="106">
        <v>1960</v>
      </c>
      <c r="D1836" s="131" t="s">
        <v>1934</v>
      </c>
      <c r="E1836" s="91" t="s">
        <v>16</v>
      </c>
      <c r="F1836" s="87">
        <v>2</v>
      </c>
      <c r="G1836" s="87">
        <v>1</v>
      </c>
      <c r="H1836" s="23">
        <v>500.66</v>
      </c>
      <c r="I1836" s="23">
        <v>0</v>
      </c>
      <c r="J1836" s="23">
        <v>275.66000000000003</v>
      </c>
      <c r="K1836" s="23">
        <f t="shared" ref="K1836:K1899" si="194">SUM(L1836:O1836)</f>
        <v>3377940.5</v>
      </c>
      <c r="L1836" s="23">
        <v>0</v>
      </c>
      <c r="M1836" s="23">
        <v>0</v>
      </c>
      <c r="N1836" s="23">
        <v>0</v>
      </c>
      <c r="O1836" s="23">
        <f>[1]Лист1!$D$644</f>
        <v>3377940.5</v>
      </c>
      <c r="P1836" s="23">
        <f t="shared" si="193"/>
        <v>6746.9749930092275</v>
      </c>
      <c r="Q1836" s="23">
        <v>9673</v>
      </c>
      <c r="R1836" s="23" t="s">
        <v>573</v>
      </c>
      <c r="S1836" s="9"/>
      <c r="T1836" s="2"/>
      <c r="U1836" s="2"/>
    </row>
    <row r="1837" spans="1:21" s="62" customFormat="1" ht="30" customHeight="1" x14ac:dyDescent="0.3">
      <c r="A1837" s="60">
        <v>1766</v>
      </c>
      <c r="B1837" s="61" t="s">
        <v>350</v>
      </c>
      <c r="C1837" s="106">
        <v>1960</v>
      </c>
      <c r="D1837" s="131" t="s">
        <v>1934</v>
      </c>
      <c r="E1837" s="91" t="s">
        <v>16</v>
      </c>
      <c r="F1837" s="87">
        <v>2</v>
      </c>
      <c r="G1837" s="87">
        <v>1</v>
      </c>
      <c r="H1837" s="23">
        <v>506.59</v>
      </c>
      <c r="I1837" s="23">
        <v>0</v>
      </c>
      <c r="J1837" s="23">
        <v>281.62</v>
      </c>
      <c r="K1837" s="23">
        <f t="shared" si="194"/>
        <v>484147.63</v>
      </c>
      <c r="L1837" s="23">
        <v>0</v>
      </c>
      <c r="M1837" s="23">
        <v>0</v>
      </c>
      <c r="N1837" s="23">
        <v>0</v>
      </c>
      <c r="O1837" s="23">
        <f>[1]Лист1!$D$2102</f>
        <v>484147.63</v>
      </c>
      <c r="P1837" s="23">
        <f t="shared" si="193"/>
        <v>955.69914526540208</v>
      </c>
      <c r="Q1837" s="23">
        <v>9673</v>
      </c>
      <c r="R1837" s="23" t="s">
        <v>571</v>
      </c>
      <c r="S1837" s="9"/>
      <c r="T1837" s="2"/>
      <c r="U1837" s="2"/>
    </row>
    <row r="1838" spans="1:21" ht="30" customHeight="1" x14ac:dyDescent="0.3">
      <c r="A1838" s="60">
        <v>1767</v>
      </c>
      <c r="B1838" s="61" t="s">
        <v>1421</v>
      </c>
      <c r="C1838" s="106">
        <v>1959</v>
      </c>
      <c r="D1838" s="131" t="s">
        <v>1934</v>
      </c>
      <c r="E1838" s="131" t="s">
        <v>16</v>
      </c>
      <c r="F1838" s="87">
        <v>2</v>
      </c>
      <c r="G1838" s="87">
        <v>1</v>
      </c>
      <c r="H1838" s="23">
        <v>501.16</v>
      </c>
      <c r="I1838" s="23">
        <v>0</v>
      </c>
      <c r="J1838" s="23">
        <v>274.16000000000003</v>
      </c>
      <c r="K1838" s="23">
        <f t="shared" si="194"/>
        <v>3379903</v>
      </c>
      <c r="L1838" s="23">
        <v>0</v>
      </c>
      <c r="M1838" s="23">
        <v>0</v>
      </c>
      <c r="N1838" s="23">
        <v>0</v>
      </c>
      <c r="O1838" s="23">
        <f>[1]Лист1!$D$645</f>
        <v>3379903</v>
      </c>
      <c r="P1838" s="23">
        <f t="shared" si="193"/>
        <v>6744.1595498443603</v>
      </c>
      <c r="Q1838" s="23">
        <v>9673</v>
      </c>
      <c r="R1838" s="23" t="s">
        <v>573</v>
      </c>
    </row>
    <row r="1839" spans="1:21" ht="30" customHeight="1" x14ac:dyDescent="0.3">
      <c r="A1839" s="60">
        <v>1768</v>
      </c>
      <c r="B1839" s="61" t="s">
        <v>351</v>
      </c>
      <c r="C1839" s="91">
        <v>1960</v>
      </c>
      <c r="D1839" s="131" t="s">
        <v>1934</v>
      </c>
      <c r="E1839" s="91" t="s">
        <v>16</v>
      </c>
      <c r="F1839" s="87">
        <v>2</v>
      </c>
      <c r="G1839" s="87">
        <v>2</v>
      </c>
      <c r="H1839" s="23">
        <v>509.8</v>
      </c>
      <c r="I1839" s="23">
        <v>0</v>
      </c>
      <c r="J1839" s="23">
        <v>281.7</v>
      </c>
      <c r="K1839" s="23">
        <f t="shared" si="194"/>
        <v>486898.6</v>
      </c>
      <c r="L1839" s="23">
        <v>0</v>
      </c>
      <c r="M1839" s="23">
        <v>0</v>
      </c>
      <c r="N1839" s="23">
        <v>0</v>
      </c>
      <c r="O1839" s="23">
        <f>[1]Лист1!$D$2103</f>
        <v>486898.6</v>
      </c>
      <c r="P1839" s="23">
        <f t="shared" si="193"/>
        <v>955.07767752059624</v>
      </c>
      <c r="Q1839" s="23">
        <v>9673</v>
      </c>
      <c r="R1839" s="23" t="s">
        <v>571</v>
      </c>
      <c r="S1839" s="58"/>
      <c r="T1839" s="58"/>
      <c r="U1839" s="58"/>
    </row>
    <row r="1840" spans="1:21" s="62" customFormat="1" ht="30" customHeight="1" x14ac:dyDescent="0.3">
      <c r="A1840" s="60">
        <v>1769</v>
      </c>
      <c r="B1840" s="61" t="s">
        <v>395</v>
      </c>
      <c r="C1840" s="106">
        <v>1961</v>
      </c>
      <c r="D1840" s="131" t="s">
        <v>1934</v>
      </c>
      <c r="E1840" s="131" t="s">
        <v>16</v>
      </c>
      <c r="F1840" s="97">
        <v>2</v>
      </c>
      <c r="G1840" s="97">
        <v>1</v>
      </c>
      <c r="H1840" s="23">
        <v>298.3</v>
      </c>
      <c r="I1840" s="23">
        <v>0</v>
      </c>
      <c r="J1840" s="23">
        <v>188</v>
      </c>
      <c r="K1840" s="23">
        <f t="shared" si="194"/>
        <v>1270827.5000000002</v>
      </c>
      <c r="L1840" s="23">
        <v>0</v>
      </c>
      <c r="M1840" s="23">
        <v>0</v>
      </c>
      <c r="N1840" s="23">
        <v>0</v>
      </c>
      <c r="O1840" s="23">
        <f>[1]Лист1!$D$1420</f>
        <v>1270827.5000000002</v>
      </c>
      <c r="P1840" s="23">
        <f t="shared" si="193"/>
        <v>4260.2329869259138</v>
      </c>
      <c r="Q1840" s="23">
        <v>9673</v>
      </c>
      <c r="R1840" s="23" t="s">
        <v>572</v>
      </c>
      <c r="S1840" s="9"/>
      <c r="T1840" s="2"/>
      <c r="U1840" s="2"/>
    </row>
    <row r="1841" spans="1:21" s="62" customFormat="1" ht="30" customHeight="1" x14ac:dyDescent="0.3">
      <c r="A1841" s="60">
        <v>1770</v>
      </c>
      <c r="B1841" s="61" t="s">
        <v>1416</v>
      </c>
      <c r="C1841" s="87">
        <v>1959</v>
      </c>
      <c r="D1841" s="131" t="s">
        <v>1934</v>
      </c>
      <c r="E1841" s="131" t="s">
        <v>16</v>
      </c>
      <c r="F1841" s="97">
        <v>2</v>
      </c>
      <c r="G1841" s="97">
        <v>1</v>
      </c>
      <c r="H1841" s="23">
        <v>282.39999999999998</v>
      </c>
      <c r="I1841" s="23">
        <v>88.7</v>
      </c>
      <c r="J1841" s="23">
        <v>193.2</v>
      </c>
      <c r="K1841" s="23">
        <f t="shared" si="194"/>
        <v>2483760</v>
      </c>
      <c r="L1841" s="23">
        <v>0</v>
      </c>
      <c r="M1841" s="23">
        <v>0</v>
      </c>
      <c r="N1841" s="23">
        <v>0</v>
      </c>
      <c r="O1841" s="23">
        <f>[1]Лист1!$D$640</f>
        <v>2483760</v>
      </c>
      <c r="P1841" s="23">
        <f t="shared" si="193"/>
        <v>8795.1841359773371</v>
      </c>
      <c r="Q1841" s="23">
        <v>9673</v>
      </c>
      <c r="R1841" s="23" t="s">
        <v>573</v>
      </c>
      <c r="S1841" s="9"/>
      <c r="T1841" s="2"/>
      <c r="U1841" s="2"/>
    </row>
    <row r="1842" spans="1:21" ht="30" customHeight="1" x14ac:dyDescent="0.3">
      <c r="A1842" s="60">
        <v>1771</v>
      </c>
      <c r="B1842" s="61" t="s">
        <v>1417</v>
      </c>
      <c r="C1842" s="106">
        <v>1959</v>
      </c>
      <c r="D1842" s="131" t="s">
        <v>1934</v>
      </c>
      <c r="E1842" s="131" t="s">
        <v>16</v>
      </c>
      <c r="F1842" s="97">
        <v>2</v>
      </c>
      <c r="G1842" s="97">
        <v>1</v>
      </c>
      <c r="H1842" s="23">
        <v>508.4</v>
      </c>
      <c r="I1842" s="23">
        <v>0</v>
      </c>
      <c r="J1842" s="23">
        <v>286.5</v>
      </c>
      <c r="K1842" s="23">
        <f t="shared" si="194"/>
        <v>3408320</v>
      </c>
      <c r="L1842" s="23">
        <v>0</v>
      </c>
      <c r="M1842" s="23">
        <v>0</v>
      </c>
      <c r="N1842" s="23">
        <v>0</v>
      </c>
      <c r="O1842" s="23">
        <f>[1]Лист1!$D$641</f>
        <v>3408320</v>
      </c>
      <c r="P1842" s="23">
        <f t="shared" si="193"/>
        <v>6704.0125885129819</v>
      </c>
      <c r="Q1842" s="23">
        <v>9673</v>
      </c>
      <c r="R1842" s="23" t="s">
        <v>573</v>
      </c>
    </row>
    <row r="1843" spans="1:21" ht="30" customHeight="1" x14ac:dyDescent="0.3">
      <c r="A1843" s="60">
        <v>1772</v>
      </c>
      <c r="B1843" s="61" t="s">
        <v>1418</v>
      </c>
      <c r="C1843" s="106">
        <v>1960</v>
      </c>
      <c r="D1843" s="131" t="s">
        <v>1934</v>
      </c>
      <c r="E1843" s="91" t="s">
        <v>16</v>
      </c>
      <c r="F1843" s="87">
        <v>2</v>
      </c>
      <c r="G1843" s="87">
        <v>1</v>
      </c>
      <c r="H1843" s="23">
        <v>539.29999999999995</v>
      </c>
      <c r="I1843" s="23">
        <v>0</v>
      </c>
      <c r="J1843" s="23">
        <v>304.3</v>
      </c>
      <c r="K1843" s="23">
        <f t="shared" si="194"/>
        <v>3417072.5</v>
      </c>
      <c r="L1843" s="23">
        <v>0</v>
      </c>
      <c r="M1843" s="23">
        <v>0</v>
      </c>
      <c r="N1843" s="23">
        <v>0</v>
      </c>
      <c r="O1843" s="23">
        <f>[1]Лист1!$D$642</f>
        <v>3417072.5</v>
      </c>
      <c r="P1843" s="23">
        <f t="shared" si="193"/>
        <v>6336.1255330984613</v>
      </c>
      <c r="Q1843" s="23">
        <v>9673</v>
      </c>
      <c r="R1843" s="23" t="s">
        <v>573</v>
      </c>
      <c r="S1843" s="58"/>
      <c r="T1843" s="58"/>
      <c r="U1843" s="58"/>
    </row>
    <row r="1844" spans="1:21" s="62" customFormat="1" ht="30" customHeight="1" x14ac:dyDescent="0.3">
      <c r="A1844" s="60">
        <v>1773</v>
      </c>
      <c r="B1844" s="61" t="s">
        <v>1419</v>
      </c>
      <c r="C1844" s="106">
        <v>1960</v>
      </c>
      <c r="D1844" s="131" t="s">
        <v>1934</v>
      </c>
      <c r="E1844" s="91" t="s">
        <v>16</v>
      </c>
      <c r="F1844" s="87">
        <v>2</v>
      </c>
      <c r="G1844" s="87">
        <v>1</v>
      </c>
      <c r="H1844" s="23">
        <v>492.93</v>
      </c>
      <c r="I1844" s="23">
        <v>0</v>
      </c>
      <c r="J1844" s="23">
        <v>270.95</v>
      </c>
      <c r="K1844" s="23">
        <f t="shared" si="194"/>
        <v>3347600.25</v>
      </c>
      <c r="L1844" s="23">
        <v>0</v>
      </c>
      <c r="M1844" s="23">
        <v>0</v>
      </c>
      <c r="N1844" s="23">
        <v>0</v>
      </c>
      <c r="O1844" s="23">
        <f>[1]Лист1!$D$643</f>
        <v>3347600.25</v>
      </c>
      <c r="P1844" s="23">
        <f t="shared" si="193"/>
        <v>6791.2284705739148</v>
      </c>
      <c r="Q1844" s="23">
        <v>9673</v>
      </c>
      <c r="R1844" s="23" t="s">
        <v>573</v>
      </c>
      <c r="S1844" s="9"/>
      <c r="T1844" s="2"/>
      <c r="U1844" s="2"/>
    </row>
    <row r="1845" spans="1:21" s="62" customFormat="1" ht="30" customHeight="1" x14ac:dyDescent="0.3">
      <c r="A1845" s="60">
        <v>1774</v>
      </c>
      <c r="B1845" s="61" t="s">
        <v>345</v>
      </c>
      <c r="C1845" s="91">
        <v>1962</v>
      </c>
      <c r="D1845" s="131" t="s">
        <v>1934</v>
      </c>
      <c r="E1845" s="91" t="s">
        <v>16</v>
      </c>
      <c r="F1845" s="97">
        <v>2</v>
      </c>
      <c r="G1845" s="97">
        <v>2</v>
      </c>
      <c r="H1845" s="23">
        <v>721.98</v>
      </c>
      <c r="I1845" s="23">
        <v>0</v>
      </c>
      <c r="J1845" s="23">
        <v>387.98</v>
      </c>
      <c r="K1845" s="23">
        <f t="shared" si="194"/>
        <v>4471681.5</v>
      </c>
      <c r="L1845" s="23">
        <v>0</v>
      </c>
      <c r="M1845" s="23">
        <v>0</v>
      </c>
      <c r="N1845" s="23">
        <v>0</v>
      </c>
      <c r="O1845" s="23">
        <f>[1]Лист1!$D$1421</f>
        <v>4471681.5</v>
      </c>
      <c r="P1845" s="23">
        <f t="shared" si="193"/>
        <v>6193.6362503116425</v>
      </c>
      <c r="Q1845" s="23">
        <v>9673</v>
      </c>
      <c r="R1845" s="23" t="s">
        <v>572</v>
      </c>
      <c r="S1845" s="9"/>
      <c r="T1845" s="2"/>
      <c r="U1845" s="2"/>
    </row>
    <row r="1846" spans="1:21" s="62" customFormat="1" ht="30" customHeight="1" x14ac:dyDescent="0.3">
      <c r="A1846" s="60">
        <v>1775</v>
      </c>
      <c r="B1846" s="61" t="s">
        <v>346</v>
      </c>
      <c r="C1846" s="131">
        <v>1961</v>
      </c>
      <c r="D1846" s="131" t="s">
        <v>1934</v>
      </c>
      <c r="E1846" s="131" t="s">
        <v>16</v>
      </c>
      <c r="F1846" s="97">
        <v>2</v>
      </c>
      <c r="G1846" s="97">
        <v>1</v>
      </c>
      <c r="H1846" s="23">
        <v>283.64</v>
      </c>
      <c r="I1846" s="23">
        <v>22</v>
      </c>
      <c r="J1846" s="23">
        <v>195.92</v>
      </c>
      <c r="K1846" s="23">
        <f t="shared" si="194"/>
        <v>2751197</v>
      </c>
      <c r="L1846" s="23">
        <v>0</v>
      </c>
      <c r="M1846" s="23">
        <v>0</v>
      </c>
      <c r="N1846" s="23">
        <v>0</v>
      </c>
      <c r="O1846" s="23">
        <f>[1]Лист1!$D$1422</f>
        <v>2751197</v>
      </c>
      <c r="P1846" s="23">
        <f t="shared" si="193"/>
        <v>9699.608658863348</v>
      </c>
      <c r="Q1846" s="23">
        <v>9673</v>
      </c>
      <c r="R1846" s="23" t="s">
        <v>572</v>
      </c>
      <c r="S1846" s="9"/>
      <c r="T1846" s="2"/>
      <c r="U1846" s="2"/>
    </row>
    <row r="1847" spans="1:21" ht="30" customHeight="1" x14ac:dyDescent="0.3">
      <c r="A1847" s="60">
        <v>1776</v>
      </c>
      <c r="B1847" s="61" t="s">
        <v>347</v>
      </c>
      <c r="C1847" s="91">
        <v>1960</v>
      </c>
      <c r="D1847" s="131" t="s">
        <v>1934</v>
      </c>
      <c r="E1847" s="131" t="s">
        <v>76</v>
      </c>
      <c r="F1847" s="97">
        <v>2</v>
      </c>
      <c r="G1847" s="97">
        <v>1</v>
      </c>
      <c r="H1847" s="23">
        <v>860.15</v>
      </c>
      <c r="I1847" s="23">
        <v>0</v>
      </c>
      <c r="J1847" s="23">
        <v>515.13</v>
      </c>
      <c r="K1847" s="23">
        <f t="shared" si="194"/>
        <v>5389098.75</v>
      </c>
      <c r="L1847" s="23">
        <v>0</v>
      </c>
      <c r="M1847" s="23">
        <v>0</v>
      </c>
      <c r="N1847" s="23">
        <v>0</v>
      </c>
      <c r="O1847" s="23">
        <f>[1]Лист1!$D$1423</f>
        <v>5389098.75</v>
      </c>
      <c r="P1847" s="23">
        <f t="shared" si="193"/>
        <v>6265.3011102714645</v>
      </c>
      <c r="Q1847" s="23">
        <v>9673</v>
      </c>
      <c r="R1847" s="23" t="s">
        <v>572</v>
      </c>
    </row>
    <row r="1848" spans="1:21" ht="30" customHeight="1" x14ac:dyDescent="0.3">
      <c r="A1848" s="60">
        <v>1777</v>
      </c>
      <c r="B1848" s="61" t="s">
        <v>348</v>
      </c>
      <c r="C1848" s="91">
        <v>1963</v>
      </c>
      <c r="D1848" s="131" t="s">
        <v>1934</v>
      </c>
      <c r="E1848" s="131" t="s">
        <v>76</v>
      </c>
      <c r="F1848" s="97">
        <v>2</v>
      </c>
      <c r="G1848" s="97">
        <v>1</v>
      </c>
      <c r="H1848" s="23">
        <v>861.21</v>
      </c>
      <c r="I1848" s="23">
        <v>0</v>
      </c>
      <c r="J1848" s="23">
        <v>516.21</v>
      </c>
      <c r="K1848" s="23">
        <f t="shared" si="194"/>
        <v>5393259.25</v>
      </c>
      <c r="L1848" s="23">
        <v>0</v>
      </c>
      <c r="M1848" s="23">
        <v>0</v>
      </c>
      <c r="N1848" s="23">
        <v>0</v>
      </c>
      <c r="O1848" s="23">
        <f>[1]Лист1!$D$1424</f>
        <v>5393259.25</v>
      </c>
      <c r="P1848" s="23">
        <f t="shared" si="193"/>
        <v>6262.4206058917098</v>
      </c>
      <c r="Q1848" s="23">
        <v>9673</v>
      </c>
      <c r="R1848" s="23" t="s">
        <v>572</v>
      </c>
      <c r="S1848" s="58"/>
      <c r="T1848" s="58"/>
      <c r="U1848" s="58"/>
    </row>
    <row r="1849" spans="1:21" s="62" customFormat="1" ht="30" customHeight="1" x14ac:dyDescent="0.3">
      <c r="A1849" s="60">
        <v>1778</v>
      </c>
      <c r="B1849" s="61" t="s">
        <v>349</v>
      </c>
      <c r="C1849" s="91">
        <v>1963</v>
      </c>
      <c r="D1849" s="131" t="s">
        <v>1934</v>
      </c>
      <c r="E1849" s="131" t="s">
        <v>76</v>
      </c>
      <c r="F1849" s="97">
        <v>2</v>
      </c>
      <c r="G1849" s="97">
        <v>1</v>
      </c>
      <c r="H1849" s="23">
        <v>887.14</v>
      </c>
      <c r="I1849" s="23">
        <v>0</v>
      </c>
      <c r="J1849" s="23">
        <v>542.14</v>
      </c>
      <c r="K1849" s="23">
        <f t="shared" si="194"/>
        <v>5119934.5</v>
      </c>
      <c r="L1849" s="23">
        <v>0</v>
      </c>
      <c r="M1849" s="23">
        <v>0</v>
      </c>
      <c r="N1849" s="23">
        <v>0</v>
      </c>
      <c r="O1849" s="23">
        <f>[1]Лист1!$D$1425</f>
        <v>5119934.5</v>
      </c>
      <c r="P1849" s="23">
        <f t="shared" si="193"/>
        <v>5771.2813084744239</v>
      </c>
      <c r="Q1849" s="23">
        <v>9673</v>
      </c>
      <c r="R1849" s="23" t="s">
        <v>572</v>
      </c>
      <c r="S1849" s="9"/>
      <c r="T1849" s="2"/>
      <c r="U1849" s="2"/>
    </row>
    <row r="1850" spans="1:21" ht="30" customHeight="1" x14ac:dyDescent="0.3">
      <c r="A1850" s="60">
        <v>1779</v>
      </c>
      <c r="B1850" s="61" t="s">
        <v>352</v>
      </c>
      <c r="C1850" s="91">
        <v>1966</v>
      </c>
      <c r="D1850" s="131" t="s">
        <v>1934</v>
      </c>
      <c r="E1850" s="91" t="s">
        <v>16</v>
      </c>
      <c r="F1850" s="97">
        <v>5</v>
      </c>
      <c r="G1850" s="97">
        <v>4</v>
      </c>
      <c r="H1850" s="23">
        <v>3471.23</v>
      </c>
      <c r="I1850" s="23">
        <v>0</v>
      </c>
      <c r="J1850" s="23">
        <v>3203.06</v>
      </c>
      <c r="K1850" s="23">
        <f t="shared" si="194"/>
        <v>22351877.75</v>
      </c>
      <c r="L1850" s="23">
        <v>0</v>
      </c>
      <c r="M1850" s="23">
        <v>0</v>
      </c>
      <c r="N1850" s="23">
        <v>0</v>
      </c>
      <c r="O1850" s="23">
        <f>[1]Лист1!$D$1428</f>
        <v>22351877.75</v>
      </c>
      <c r="P1850" s="23">
        <f t="shared" si="193"/>
        <v>6439.180852320359</v>
      </c>
      <c r="Q1850" s="23">
        <v>9673</v>
      </c>
      <c r="R1850" s="23" t="s">
        <v>572</v>
      </c>
    </row>
    <row r="1851" spans="1:21" s="62" customFormat="1" ht="30" customHeight="1" x14ac:dyDescent="0.3">
      <c r="A1851" s="60">
        <v>1780</v>
      </c>
      <c r="B1851" s="61" t="s">
        <v>1422</v>
      </c>
      <c r="C1851" s="91">
        <v>1940</v>
      </c>
      <c r="D1851" s="131" t="s">
        <v>1934</v>
      </c>
      <c r="E1851" s="131" t="s">
        <v>16</v>
      </c>
      <c r="F1851" s="97">
        <v>4</v>
      </c>
      <c r="G1851" s="97">
        <v>3</v>
      </c>
      <c r="H1851" s="23">
        <v>3062.82</v>
      </c>
      <c r="I1851" s="23">
        <v>0</v>
      </c>
      <c r="J1851" s="23">
        <v>2392.44</v>
      </c>
      <c r="K1851" s="23">
        <f t="shared" si="194"/>
        <v>18873368.5</v>
      </c>
      <c r="L1851" s="23">
        <v>0</v>
      </c>
      <c r="M1851" s="23">
        <v>0</v>
      </c>
      <c r="N1851" s="23">
        <v>0</v>
      </c>
      <c r="O1851" s="23">
        <f>[1]Лист1!$D$646</f>
        <v>18873368.5</v>
      </c>
      <c r="P1851" s="23">
        <f t="shared" si="193"/>
        <v>6162.0886960382913</v>
      </c>
      <c r="Q1851" s="23">
        <v>9673</v>
      </c>
      <c r="R1851" s="23" t="s">
        <v>573</v>
      </c>
      <c r="S1851" s="9"/>
      <c r="T1851" s="2"/>
      <c r="U1851" s="2"/>
    </row>
    <row r="1852" spans="1:21" s="62" customFormat="1" ht="30" customHeight="1" x14ac:dyDescent="0.3">
      <c r="A1852" s="60">
        <v>1781</v>
      </c>
      <c r="B1852" s="61" t="s">
        <v>1423</v>
      </c>
      <c r="C1852" s="91">
        <v>1937</v>
      </c>
      <c r="D1852" s="131" t="s">
        <v>1934</v>
      </c>
      <c r="E1852" s="131" t="s">
        <v>16</v>
      </c>
      <c r="F1852" s="97">
        <v>4</v>
      </c>
      <c r="G1852" s="97">
        <v>3</v>
      </c>
      <c r="H1852" s="23">
        <v>3136.42</v>
      </c>
      <c r="I1852" s="23">
        <v>0</v>
      </c>
      <c r="J1852" s="23">
        <v>2179.0100000000002</v>
      </c>
      <c r="K1852" s="23">
        <f t="shared" si="194"/>
        <v>18412048.5</v>
      </c>
      <c r="L1852" s="23">
        <v>0</v>
      </c>
      <c r="M1852" s="23">
        <v>0</v>
      </c>
      <c r="N1852" s="23">
        <v>0</v>
      </c>
      <c r="O1852" s="23">
        <f>[1]Лист1!$D$647</f>
        <v>18412048.5</v>
      </c>
      <c r="P1852" s="23">
        <f t="shared" si="193"/>
        <v>5870.4027202989391</v>
      </c>
      <c r="Q1852" s="23">
        <v>9673</v>
      </c>
      <c r="R1852" s="23" t="s">
        <v>573</v>
      </c>
      <c r="S1852" s="9"/>
      <c r="T1852" s="2"/>
      <c r="U1852" s="2"/>
    </row>
    <row r="1853" spans="1:21" s="62" customFormat="1" ht="30" customHeight="1" x14ac:dyDescent="0.3">
      <c r="A1853" s="60">
        <v>1782</v>
      </c>
      <c r="B1853" s="61" t="s">
        <v>1424</v>
      </c>
      <c r="C1853" s="91">
        <v>1938</v>
      </c>
      <c r="D1853" s="131" t="s">
        <v>1934</v>
      </c>
      <c r="E1853" s="131" t="s">
        <v>16</v>
      </c>
      <c r="F1853" s="97">
        <v>4</v>
      </c>
      <c r="G1853" s="97">
        <v>3</v>
      </c>
      <c r="H1853" s="23">
        <v>3101.83</v>
      </c>
      <c r="I1853" s="23">
        <v>0</v>
      </c>
      <c r="J1853" s="23">
        <v>1999.77</v>
      </c>
      <c r="K1853" s="23">
        <f t="shared" si="194"/>
        <v>18276282.75</v>
      </c>
      <c r="L1853" s="23">
        <v>0</v>
      </c>
      <c r="M1853" s="23">
        <v>0</v>
      </c>
      <c r="N1853" s="23">
        <v>0</v>
      </c>
      <c r="O1853" s="23">
        <f>[1]Лист1!$D$648</f>
        <v>18276282.75</v>
      </c>
      <c r="P1853" s="23">
        <f t="shared" si="193"/>
        <v>5892.09684283149</v>
      </c>
      <c r="Q1853" s="23">
        <v>9673</v>
      </c>
      <c r="R1853" s="23" t="s">
        <v>573</v>
      </c>
      <c r="S1853" s="9"/>
      <c r="T1853" s="2"/>
      <c r="U1853" s="2"/>
    </row>
    <row r="1854" spans="1:21" ht="30" customHeight="1" x14ac:dyDescent="0.3">
      <c r="A1854" s="145">
        <v>1783</v>
      </c>
      <c r="B1854" s="151" t="s">
        <v>355</v>
      </c>
      <c r="C1854" s="153">
        <v>1962</v>
      </c>
      <c r="D1854" s="155" t="s">
        <v>1934</v>
      </c>
      <c r="E1854" s="153" t="s">
        <v>16</v>
      </c>
      <c r="F1854" s="147">
        <v>2</v>
      </c>
      <c r="G1854" s="147">
        <v>2</v>
      </c>
      <c r="H1854" s="149">
        <v>1299.83</v>
      </c>
      <c r="I1854" s="149">
        <v>0</v>
      </c>
      <c r="J1854" s="149">
        <v>593.73</v>
      </c>
      <c r="K1854" s="23">
        <f t="shared" si="194"/>
        <v>5615166.5</v>
      </c>
      <c r="L1854" s="23">
        <v>0</v>
      </c>
      <c r="M1854" s="23">
        <v>0</v>
      </c>
      <c r="N1854" s="23">
        <v>0</v>
      </c>
      <c r="O1854" s="23">
        <f>[1]Лист1!$D$1429</f>
        <v>5615166.5</v>
      </c>
      <c r="P1854" s="23">
        <f t="shared" si="193"/>
        <v>4319.923759260827</v>
      </c>
      <c r="Q1854" s="23">
        <v>9673</v>
      </c>
      <c r="R1854" s="23" t="s">
        <v>572</v>
      </c>
      <c r="S1854" s="58"/>
      <c r="T1854" s="58"/>
      <c r="U1854" s="58"/>
    </row>
    <row r="1855" spans="1:21" ht="30" customHeight="1" x14ac:dyDescent="0.3">
      <c r="A1855" s="146"/>
      <c r="B1855" s="152"/>
      <c r="C1855" s="154"/>
      <c r="D1855" s="156"/>
      <c r="E1855" s="154"/>
      <c r="F1855" s="148"/>
      <c r="G1855" s="148"/>
      <c r="H1855" s="150"/>
      <c r="I1855" s="150"/>
      <c r="J1855" s="150"/>
      <c r="K1855" s="23">
        <f t="shared" si="194"/>
        <v>5745063.3200000003</v>
      </c>
      <c r="L1855" s="23">
        <v>0</v>
      </c>
      <c r="M1855" s="23">
        <v>0</v>
      </c>
      <c r="N1855" s="23">
        <v>0</v>
      </c>
      <c r="O1855" s="23">
        <f>[1]Лист1!$D$649</f>
        <v>5745063.3200000003</v>
      </c>
      <c r="P1855" s="23">
        <f>K1855/H1854</f>
        <v>4419.857458283007</v>
      </c>
      <c r="Q1855" s="23">
        <v>9673</v>
      </c>
      <c r="R1855" s="23" t="s">
        <v>573</v>
      </c>
    </row>
    <row r="1856" spans="1:21" ht="30" customHeight="1" x14ac:dyDescent="0.3">
      <c r="A1856" s="60">
        <v>1784</v>
      </c>
      <c r="B1856" s="61" t="s">
        <v>1425</v>
      </c>
      <c r="C1856" s="106">
        <v>1958</v>
      </c>
      <c r="D1856" s="131" t="s">
        <v>1934</v>
      </c>
      <c r="E1856" s="91" t="s">
        <v>16</v>
      </c>
      <c r="F1856" s="87">
        <v>2</v>
      </c>
      <c r="G1856" s="87">
        <v>1</v>
      </c>
      <c r="H1856" s="23">
        <v>798.74</v>
      </c>
      <c r="I1856" s="23">
        <v>0</v>
      </c>
      <c r="J1856" s="23">
        <v>444.34</v>
      </c>
      <c r="K1856" s="23">
        <f t="shared" si="194"/>
        <v>4660434.5</v>
      </c>
      <c r="L1856" s="23">
        <v>0</v>
      </c>
      <c r="M1856" s="23">
        <v>0</v>
      </c>
      <c r="N1856" s="23">
        <v>0</v>
      </c>
      <c r="O1856" s="23">
        <f>[1]Лист1!$D$650</f>
        <v>4660434.5</v>
      </c>
      <c r="P1856" s="23">
        <f t="shared" si="193"/>
        <v>5834.7328292059992</v>
      </c>
      <c r="Q1856" s="23">
        <v>9673</v>
      </c>
      <c r="R1856" s="23" t="s">
        <v>573</v>
      </c>
      <c r="S1856" s="58"/>
      <c r="T1856" s="58"/>
      <c r="U1856" s="58"/>
    </row>
    <row r="1857" spans="1:21" s="62" customFormat="1" ht="30" customHeight="1" x14ac:dyDescent="0.3">
      <c r="A1857" s="60">
        <v>1785</v>
      </c>
      <c r="B1857" s="61" t="s">
        <v>1426</v>
      </c>
      <c r="C1857" s="106">
        <v>1958</v>
      </c>
      <c r="D1857" s="131" t="s">
        <v>1934</v>
      </c>
      <c r="E1857" s="91" t="s">
        <v>16</v>
      </c>
      <c r="F1857" s="87">
        <v>2</v>
      </c>
      <c r="G1857" s="87">
        <v>1</v>
      </c>
      <c r="H1857" s="23">
        <v>1130.1099999999999</v>
      </c>
      <c r="I1857" s="23">
        <v>0</v>
      </c>
      <c r="J1857" s="23">
        <v>436.95</v>
      </c>
      <c r="K1857" s="23">
        <f t="shared" si="194"/>
        <v>5886041.75</v>
      </c>
      <c r="L1857" s="23">
        <v>0</v>
      </c>
      <c r="M1857" s="23">
        <v>0</v>
      </c>
      <c r="N1857" s="23">
        <v>0</v>
      </c>
      <c r="O1857" s="23">
        <f>[1]Лист1!$D$651</f>
        <v>5886041.75</v>
      </c>
      <c r="P1857" s="23">
        <f t="shared" si="193"/>
        <v>5208.3794940315547</v>
      </c>
      <c r="Q1857" s="23">
        <v>9673</v>
      </c>
      <c r="R1857" s="23" t="s">
        <v>573</v>
      </c>
      <c r="S1857" s="9"/>
      <c r="T1857" s="2"/>
      <c r="U1857" s="2"/>
    </row>
    <row r="1858" spans="1:21" s="62" customFormat="1" ht="30" customHeight="1" x14ac:dyDescent="0.3">
      <c r="A1858" s="60">
        <v>1786</v>
      </c>
      <c r="B1858" s="61" t="s">
        <v>1427</v>
      </c>
      <c r="C1858" s="106">
        <v>1958</v>
      </c>
      <c r="D1858" s="131" t="s">
        <v>1934</v>
      </c>
      <c r="E1858" s="91" t="s">
        <v>16</v>
      </c>
      <c r="F1858" s="87">
        <v>2</v>
      </c>
      <c r="G1858" s="87">
        <v>2</v>
      </c>
      <c r="H1858" s="23">
        <v>772.44</v>
      </c>
      <c r="I1858" s="23">
        <v>0</v>
      </c>
      <c r="J1858" s="23">
        <v>429.91</v>
      </c>
      <c r="K1858" s="23">
        <f t="shared" si="194"/>
        <v>4744757</v>
      </c>
      <c r="L1858" s="23">
        <v>0</v>
      </c>
      <c r="M1858" s="23">
        <v>0</v>
      </c>
      <c r="N1858" s="23">
        <v>0</v>
      </c>
      <c r="O1858" s="23">
        <f>[1]Лист1!$D$652</f>
        <v>4744757</v>
      </c>
      <c r="P1858" s="23">
        <f t="shared" si="193"/>
        <v>6142.5573507327426</v>
      </c>
      <c r="Q1858" s="23">
        <v>9673</v>
      </c>
      <c r="R1858" s="23" t="s">
        <v>573</v>
      </c>
      <c r="S1858" s="9"/>
      <c r="T1858" s="2"/>
      <c r="U1858" s="2"/>
    </row>
    <row r="1859" spans="1:21" s="62" customFormat="1" ht="30" customHeight="1" x14ac:dyDescent="0.3">
      <c r="A1859" s="60">
        <v>1787</v>
      </c>
      <c r="B1859" s="61" t="s">
        <v>1428</v>
      </c>
      <c r="C1859" s="106">
        <v>1959</v>
      </c>
      <c r="D1859" s="131" t="s">
        <v>1934</v>
      </c>
      <c r="E1859" s="131" t="s">
        <v>16</v>
      </c>
      <c r="F1859" s="97">
        <v>2</v>
      </c>
      <c r="G1859" s="97">
        <v>1</v>
      </c>
      <c r="H1859" s="23">
        <v>600.89</v>
      </c>
      <c r="I1859" s="23">
        <v>0</v>
      </c>
      <c r="J1859" s="23">
        <v>284.33</v>
      </c>
      <c r="K1859" s="23">
        <f t="shared" si="194"/>
        <v>3696323.25</v>
      </c>
      <c r="L1859" s="23">
        <v>0</v>
      </c>
      <c r="M1859" s="23">
        <v>0</v>
      </c>
      <c r="N1859" s="23">
        <v>0</v>
      </c>
      <c r="O1859" s="23">
        <f>[1]Лист1!$D$653</f>
        <v>3696323.25</v>
      </c>
      <c r="P1859" s="23">
        <f t="shared" si="193"/>
        <v>6151.4141523406952</v>
      </c>
      <c r="Q1859" s="23">
        <v>9673</v>
      </c>
      <c r="R1859" s="23" t="s">
        <v>573</v>
      </c>
      <c r="S1859" s="9"/>
      <c r="T1859" s="2"/>
      <c r="U1859" s="2"/>
    </row>
    <row r="1860" spans="1:21" ht="30" customHeight="1" x14ac:dyDescent="0.3">
      <c r="A1860" s="60">
        <v>1788</v>
      </c>
      <c r="B1860" s="61" t="s">
        <v>1429</v>
      </c>
      <c r="C1860" s="106">
        <v>1959</v>
      </c>
      <c r="D1860" s="131" t="s">
        <v>1934</v>
      </c>
      <c r="E1860" s="131" t="s">
        <v>16</v>
      </c>
      <c r="F1860" s="97">
        <v>2</v>
      </c>
      <c r="G1860" s="97">
        <v>2</v>
      </c>
      <c r="H1860" s="23">
        <v>508.75</v>
      </c>
      <c r="I1860" s="23">
        <v>0</v>
      </c>
      <c r="J1860" s="23">
        <v>281.74</v>
      </c>
      <c r="K1860" s="23">
        <f t="shared" si="194"/>
        <v>3334673.75</v>
      </c>
      <c r="L1860" s="23">
        <v>0</v>
      </c>
      <c r="M1860" s="23">
        <v>0</v>
      </c>
      <c r="N1860" s="23">
        <v>0</v>
      </c>
      <c r="O1860" s="23">
        <f>[1]Лист1!$D$654</f>
        <v>3334673.75</v>
      </c>
      <c r="P1860" s="23">
        <f t="shared" si="193"/>
        <v>6554.6412776412781</v>
      </c>
      <c r="Q1860" s="23">
        <v>9673</v>
      </c>
      <c r="R1860" s="23" t="s">
        <v>573</v>
      </c>
    </row>
    <row r="1861" spans="1:21" ht="30" customHeight="1" x14ac:dyDescent="0.3">
      <c r="A1861" s="60">
        <v>1789</v>
      </c>
      <c r="B1861" s="61" t="s">
        <v>1430</v>
      </c>
      <c r="C1861" s="106">
        <v>1959</v>
      </c>
      <c r="D1861" s="131" t="s">
        <v>1934</v>
      </c>
      <c r="E1861" s="131" t="s">
        <v>16</v>
      </c>
      <c r="F1861" s="87">
        <v>2</v>
      </c>
      <c r="G1861" s="87">
        <v>1</v>
      </c>
      <c r="H1861" s="23">
        <v>516.66</v>
      </c>
      <c r="I1861" s="23">
        <v>0</v>
      </c>
      <c r="J1861" s="23">
        <v>279.36</v>
      </c>
      <c r="K1861" s="23">
        <f t="shared" si="194"/>
        <v>3365720.5</v>
      </c>
      <c r="L1861" s="23">
        <v>0</v>
      </c>
      <c r="M1861" s="23">
        <v>0</v>
      </c>
      <c r="N1861" s="23">
        <v>0</v>
      </c>
      <c r="O1861" s="23">
        <f>[1]Лист1!$D$655</f>
        <v>3365720.5</v>
      </c>
      <c r="P1861" s="23">
        <f t="shared" si="193"/>
        <v>6514.3817984748193</v>
      </c>
      <c r="Q1861" s="23">
        <v>9673</v>
      </c>
      <c r="R1861" s="23" t="s">
        <v>573</v>
      </c>
      <c r="S1861" s="74"/>
    </row>
    <row r="1862" spans="1:21" ht="30" customHeight="1" x14ac:dyDescent="0.3">
      <c r="A1862" s="60">
        <v>1790</v>
      </c>
      <c r="B1862" s="61" t="s">
        <v>532</v>
      </c>
      <c r="C1862" s="106">
        <v>1958</v>
      </c>
      <c r="D1862" s="131" t="s">
        <v>1934</v>
      </c>
      <c r="E1862" s="131" t="s">
        <v>16</v>
      </c>
      <c r="F1862" s="97">
        <v>2</v>
      </c>
      <c r="G1862" s="97">
        <v>1</v>
      </c>
      <c r="H1862" s="23">
        <v>307</v>
      </c>
      <c r="I1862" s="23">
        <v>0</v>
      </c>
      <c r="J1862" s="23">
        <v>280.8</v>
      </c>
      <c r="K1862" s="23">
        <f t="shared" si="194"/>
        <v>2542805</v>
      </c>
      <c r="L1862" s="23">
        <v>0</v>
      </c>
      <c r="M1862" s="23">
        <v>0</v>
      </c>
      <c r="N1862" s="23">
        <v>0</v>
      </c>
      <c r="O1862" s="23">
        <f>[1]Лист1!$D$656</f>
        <v>2542805</v>
      </c>
      <c r="P1862" s="23">
        <f t="shared" si="193"/>
        <v>8282.7524429967434</v>
      </c>
      <c r="Q1862" s="23">
        <v>9673</v>
      </c>
      <c r="R1862" s="23" t="s">
        <v>573</v>
      </c>
      <c r="S1862" s="58"/>
      <c r="T1862" s="58"/>
      <c r="U1862" s="58"/>
    </row>
    <row r="1863" spans="1:21" s="62" customFormat="1" ht="30" customHeight="1" x14ac:dyDescent="0.3">
      <c r="A1863" s="60">
        <v>1791</v>
      </c>
      <c r="B1863" s="61" t="s">
        <v>353</v>
      </c>
      <c r="C1863" s="91">
        <v>1967</v>
      </c>
      <c r="D1863" s="131" t="s">
        <v>1934</v>
      </c>
      <c r="E1863" s="91" t="s">
        <v>16</v>
      </c>
      <c r="F1863" s="97">
        <v>2</v>
      </c>
      <c r="G1863" s="97">
        <v>2</v>
      </c>
      <c r="H1863" s="23">
        <v>1326.1</v>
      </c>
      <c r="I1863" s="23">
        <v>0</v>
      </c>
      <c r="J1863" s="23">
        <v>611.6</v>
      </c>
      <c r="K1863" s="23">
        <f t="shared" si="194"/>
        <v>7555542.5</v>
      </c>
      <c r="L1863" s="23">
        <v>0</v>
      </c>
      <c r="M1863" s="23">
        <v>0</v>
      </c>
      <c r="N1863" s="23">
        <v>0</v>
      </c>
      <c r="O1863" s="23">
        <f>[1]Лист1!$D$1430</f>
        <v>7555542.5</v>
      </c>
      <c r="P1863" s="23">
        <f t="shared" si="193"/>
        <v>5697.5661714802809</v>
      </c>
      <c r="Q1863" s="23">
        <v>9673</v>
      </c>
      <c r="R1863" s="23" t="s">
        <v>572</v>
      </c>
      <c r="S1863" s="9"/>
      <c r="T1863" s="2"/>
      <c r="U1863" s="2"/>
    </row>
    <row r="1864" spans="1:21" s="62" customFormat="1" ht="30" customHeight="1" x14ac:dyDescent="0.3">
      <c r="A1864" s="60">
        <v>1792</v>
      </c>
      <c r="B1864" s="61" t="s">
        <v>1431</v>
      </c>
      <c r="C1864" s="106">
        <v>1958</v>
      </c>
      <c r="D1864" s="131" t="s">
        <v>1934</v>
      </c>
      <c r="E1864" s="91" t="s">
        <v>16</v>
      </c>
      <c r="F1864" s="97">
        <v>2</v>
      </c>
      <c r="G1864" s="97">
        <v>1</v>
      </c>
      <c r="H1864" s="23">
        <v>300.89999999999998</v>
      </c>
      <c r="I1864" s="23">
        <v>0</v>
      </c>
      <c r="J1864" s="23">
        <v>275.39999999999998</v>
      </c>
      <c r="K1864" s="23">
        <f t="shared" si="194"/>
        <v>4417612.5</v>
      </c>
      <c r="L1864" s="23">
        <v>0</v>
      </c>
      <c r="M1864" s="23">
        <v>0</v>
      </c>
      <c r="N1864" s="23">
        <v>0</v>
      </c>
      <c r="O1864" s="23">
        <f>[1]Лист1!$D$657</f>
        <v>4417612.5</v>
      </c>
      <c r="P1864" s="23">
        <f t="shared" si="193"/>
        <v>14681.331006979064</v>
      </c>
      <c r="Q1864" s="23">
        <v>9673</v>
      </c>
      <c r="R1864" s="23" t="s">
        <v>573</v>
      </c>
      <c r="S1864" s="9"/>
      <c r="T1864" s="2"/>
      <c r="U1864" s="2"/>
    </row>
    <row r="1865" spans="1:21" s="62" customFormat="1" ht="30" customHeight="1" x14ac:dyDescent="0.3">
      <c r="A1865" s="60">
        <v>1793</v>
      </c>
      <c r="B1865" s="61" t="s">
        <v>1432</v>
      </c>
      <c r="C1865" s="106">
        <v>1956</v>
      </c>
      <c r="D1865" s="131" t="s">
        <v>1934</v>
      </c>
      <c r="E1865" s="91" t="s">
        <v>16</v>
      </c>
      <c r="F1865" s="97">
        <v>2</v>
      </c>
      <c r="G1865" s="97">
        <v>1</v>
      </c>
      <c r="H1865" s="23">
        <v>500.64</v>
      </c>
      <c r="I1865" s="23">
        <v>0</v>
      </c>
      <c r="J1865" s="23">
        <v>274.54000000000002</v>
      </c>
      <c r="K1865" s="23">
        <f t="shared" si="194"/>
        <v>3302842</v>
      </c>
      <c r="L1865" s="23">
        <v>0</v>
      </c>
      <c r="M1865" s="23">
        <v>0</v>
      </c>
      <c r="N1865" s="23">
        <v>0</v>
      </c>
      <c r="O1865" s="23">
        <f>[1]Лист1!$D$658</f>
        <v>3302842</v>
      </c>
      <c r="P1865" s="23">
        <f t="shared" si="193"/>
        <v>6597.2395333972518</v>
      </c>
      <c r="Q1865" s="23">
        <v>9673</v>
      </c>
      <c r="R1865" s="23" t="s">
        <v>573</v>
      </c>
      <c r="S1865" s="9"/>
      <c r="T1865" s="2"/>
      <c r="U1865" s="2"/>
    </row>
    <row r="1866" spans="1:21" s="62" customFormat="1" ht="30" customHeight="1" x14ac:dyDescent="0.3">
      <c r="A1866" s="60">
        <v>1794</v>
      </c>
      <c r="B1866" s="61" t="s">
        <v>1433</v>
      </c>
      <c r="C1866" s="106">
        <v>1960</v>
      </c>
      <c r="D1866" s="131" t="s">
        <v>1934</v>
      </c>
      <c r="E1866" s="91" t="s">
        <v>16</v>
      </c>
      <c r="F1866" s="87">
        <v>2</v>
      </c>
      <c r="G1866" s="87">
        <v>1</v>
      </c>
      <c r="H1866" s="23">
        <v>274.3</v>
      </c>
      <c r="I1866" s="23">
        <v>0</v>
      </c>
      <c r="J1866" s="23">
        <v>271.5</v>
      </c>
      <c r="K1866" s="23">
        <f t="shared" si="194"/>
        <v>2414457.5</v>
      </c>
      <c r="L1866" s="23">
        <v>0</v>
      </c>
      <c r="M1866" s="23">
        <v>0</v>
      </c>
      <c r="N1866" s="23">
        <v>0</v>
      </c>
      <c r="O1866" s="23">
        <f>[1]Лист1!$D$659</f>
        <v>2414457.5</v>
      </c>
      <c r="P1866" s="23">
        <f t="shared" si="193"/>
        <v>8802.2511848341237</v>
      </c>
      <c r="Q1866" s="23">
        <v>9673</v>
      </c>
      <c r="R1866" s="23" t="s">
        <v>573</v>
      </c>
      <c r="S1866" s="9"/>
      <c r="T1866" s="2"/>
      <c r="U1866" s="2"/>
    </row>
    <row r="1867" spans="1:21" ht="30" customHeight="1" x14ac:dyDescent="0.3">
      <c r="A1867" s="60">
        <v>1795</v>
      </c>
      <c r="B1867" s="61" t="s">
        <v>1434</v>
      </c>
      <c r="C1867" s="106">
        <v>1960</v>
      </c>
      <c r="D1867" s="131" t="s">
        <v>1934</v>
      </c>
      <c r="E1867" s="91" t="s">
        <v>16</v>
      </c>
      <c r="F1867" s="87">
        <v>2</v>
      </c>
      <c r="G1867" s="87">
        <v>1</v>
      </c>
      <c r="H1867" s="23">
        <v>503.25</v>
      </c>
      <c r="I1867" s="23">
        <v>0</v>
      </c>
      <c r="J1867" s="23">
        <v>277.14999999999998</v>
      </c>
      <c r="K1867" s="23">
        <f t="shared" si="194"/>
        <v>3313086.25</v>
      </c>
      <c r="L1867" s="23">
        <v>0</v>
      </c>
      <c r="M1867" s="23">
        <v>0</v>
      </c>
      <c r="N1867" s="23">
        <v>0</v>
      </c>
      <c r="O1867" s="23">
        <f>[1]Лист1!$D$660</f>
        <v>3313086.25</v>
      </c>
      <c r="P1867" s="23">
        <f t="shared" si="193"/>
        <v>6583.380526577248</v>
      </c>
      <c r="Q1867" s="23">
        <v>9673</v>
      </c>
      <c r="R1867" s="23" t="s">
        <v>573</v>
      </c>
    </row>
    <row r="1868" spans="1:21" ht="30" customHeight="1" x14ac:dyDescent="0.3">
      <c r="A1868" s="145">
        <v>1796</v>
      </c>
      <c r="B1868" s="151" t="s">
        <v>354</v>
      </c>
      <c r="C1868" s="153">
        <v>1962</v>
      </c>
      <c r="D1868" s="155" t="s">
        <v>1934</v>
      </c>
      <c r="E1868" s="153" t="s">
        <v>16</v>
      </c>
      <c r="F1868" s="147">
        <v>2</v>
      </c>
      <c r="G1868" s="147">
        <v>2</v>
      </c>
      <c r="H1868" s="149">
        <v>721.02</v>
      </c>
      <c r="I1868" s="149">
        <v>0</v>
      </c>
      <c r="J1868" s="149">
        <v>388.32</v>
      </c>
      <c r="K1868" s="23">
        <f t="shared" si="194"/>
        <v>3255000</v>
      </c>
      <c r="L1868" s="23">
        <v>0</v>
      </c>
      <c r="M1868" s="23">
        <v>0</v>
      </c>
      <c r="N1868" s="23">
        <v>0</v>
      </c>
      <c r="O1868" s="23">
        <f>[1]Лист1!$D$661</f>
        <v>3255000</v>
      </c>
      <c r="P1868" s="23">
        <f t="shared" si="193"/>
        <v>4514.4378796704668</v>
      </c>
      <c r="Q1868" s="23">
        <v>9673</v>
      </c>
      <c r="R1868" s="23" t="s">
        <v>573</v>
      </c>
      <c r="S1868" s="58"/>
      <c r="T1868" s="58"/>
      <c r="U1868" s="58"/>
    </row>
    <row r="1869" spans="1:21" s="62" customFormat="1" ht="30" customHeight="1" x14ac:dyDescent="0.3">
      <c r="A1869" s="146"/>
      <c r="B1869" s="152"/>
      <c r="C1869" s="154"/>
      <c r="D1869" s="156"/>
      <c r="E1869" s="154"/>
      <c r="F1869" s="148"/>
      <c r="G1869" s="148"/>
      <c r="H1869" s="150"/>
      <c r="I1869" s="150"/>
      <c r="J1869" s="150"/>
      <c r="K1869" s="23">
        <f t="shared" si="194"/>
        <v>4643881.08</v>
      </c>
      <c r="L1869" s="23">
        <v>0</v>
      </c>
      <c r="M1869" s="23">
        <v>0</v>
      </c>
      <c r="N1869" s="23">
        <v>0</v>
      </c>
      <c r="O1869" s="23">
        <f>[1]Лист1!$D$1431</f>
        <v>4643881.08</v>
      </c>
      <c r="P1869" s="23">
        <f>K1869/H1868</f>
        <v>6440.7104934675881</v>
      </c>
      <c r="Q1869" s="23">
        <v>9673</v>
      </c>
      <c r="R1869" s="23" t="s">
        <v>572</v>
      </c>
      <c r="S1869" s="9"/>
      <c r="T1869" s="2"/>
      <c r="U1869" s="2"/>
    </row>
    <row r="1870" spans="1:21" s="62" customFormat="1" ht="30" customHeight="1" x14ac:dyDescent="0.3">
      <c r="A1870" s="60">
        <v>1797</v>
      </c>
      <c r="B1870" s="61" t="s">
        <v>1435</v>
      </c>
      <c r="C1870" s="106">
        <v>1959</v>
      </c>
      <c r="D1870" s="131" t="s">
        <v>1934</v>
      </c>
      <c r="E1870" s="131" t="s">
        <v>16</v>
      </c>
      <c r="F1870" s="97">
        <v>2</v>
      </c>
      <c r="G1870" s="97">
        <v>2</v>
      </c>
      <c r="H1870" s="23">
        <v>723.36</v>
      </c>
      <c r="I1870" s="23">
        <v>0</v>
      </c>
      <c r="J1870" s="23">
        <v>389.96</v>
      </c>
      <c r="K1870" s="23">
        <f t="shared" si="194"/>
        <v>4177018</v>
      </c>
      <c r="L1870" s="23">
        <v>0</v>
      </c>
      <c r="M1870" s="23">
        <v>0</v>
      </c>
      <c r="N1870" s="23">
        <v>0</v>
      </c>
      <c r="O1870" s="23">
        <f>[1]Лист1!$D$662</f>
        <v>4177018</v>
      </c>
      <c r="P1870" s="23">
        <f t="shared" si="193"/>
        <v>5774.4663791196635</v>
      </c>
      <c r="Q1870" s="23">
        <v>9673</v>
      </c>
      <c r="R1870" s="23" t="s">
        <v>573</v>
      </c>
      <c r="S1870" s="9"/>
      <c r="T1870" s="2"/>
      <c r="U1870" s="2"/>
    </row>
    <row r="1871" spans="1:21" s="62" customFormat="1" ht="30" customHeight="1" x14ac:dyDescent="0.3">
      <c r="A1871" s="60">
        <v>1798</v>
      </c>
      <c r="B1871" s="61" t="s">
        <v>1436</v>
      </c>
      <c r="C1871" s="106">
        <v>1958</v>
      </c>
      <c r="D1871" s="131" t="s">
        <v>1934</v>
      </c>
      <c r="E1871" s="91" t="s">
        <v>16</v>
      </c>
      <c r="F1871" s="87">
        <v>2</v>
      </c>
      <c r="G1871" s="87">
        <v>1</v>
      </c>
      <c r="H1871" s="23">
        <v>527.86</v>
      </c>
      <c r="I1871" s="23">
        <v>0</v>
      </c>
      <c r="J1871" s="23">
        <v>307.88</v>
      </c>
      <c r="K1871" s="23">
        <f t="shared" si="194"/>
        <v>3409680.5</v>
      </c>
      <c r="L1871" s="23">
        <v>0</v>
      </c>
      <c r="M1871" s="23">
        <v>0</v>
      </c>
      <c r="N1871" s="23">
        <v>0</v>
      </c>
      <c r="O1871" s="23">
        <f>[1]Лист1!$D$663</f>
        <v>3409680.5</v>
      </c>
      <c r="P1871" s="23">
        <f t="shared" si="193"/>
        <v>6459.4409502519602</v>
      </c>
      <c r="Q1871" s="23">
        <v>9673</v>
      </c>
      <c r="R1871" s="23" t="s">
        <v>573</v>
      </c>
      <c r="S1871" s="9"/>
      <c r="T1871" s="2"/>
      <c r="U1871" s="2"/>
    </row>
    <row r="1872" spans="1:21" s="62" customFormat="1" ht="30" customHeight="1" x14ac:dyDescent="0.3">
      <c r="A1872" s="60">
        <v>1799</v>
      </c>
      <c r="B1872" s="61" t="s">
        <v>1437</v>
      </c>
      <c r="C1872" s="106">
        <v>1958</v>
      </c>
      <c r="D1872" s="131" t="s">
        <v>1934</v>
      </c>
      <c r="E1872" s="91" t="s">
        <v>16</v>
      </c>
      <c r="F1872" s="87">
        <v>2</v>
      </c>
      <c r="G1872" s="87">
        <v>1</v>
      </c>
      <c r="H1872" s="23">
        <v>275.26</v>
      </c>
      <c r="I1872" s="23">
        <v>0</v>
      </c>
      <c r="J1872" s="23">
        <v>266.48</v>
      </c>
      <c r="K1872" s="23">
        <f t="shared" si="194"/>
        <v>2418225.5</v>
      </c>
      <c r="L1872" s="23">
        <v>0</v>
      </c>
      <c r="M1872" s="23">
        <v>0</v>
      </c>
      <c r="N1872" s="23">
        <v>0</v>
      </c>
      <c r="O1872" s="23">
        <f>[1]Лист1!$D$664</f>
        <v>2418225.5</v>
      </c>
      <c r="P1872" s="23">
        <f t="shared" si="193"/>
        <v>8785.2412264767863</v>
      </c>
      <c r="Q1872" s="23">
        <v>9673</v>
      </c>
      <c r="R1872" s="23" t="s">
        <v>573</v>
      </c>
      <c r="S1872" s="9"/>
      <c r="T1872" s="2"/>
      <c r="U1872" s="2"/>
    </row>
    <row r="1873" spans="1:21" ht="30" customHeight="1" x14ac:dyDescent="0.3">
      <c r="A1873" s="60">
        <v>1800</v>
      </c>
      <c r="B1873" s="61" t="s">
        <v>1438</v>
      </c>
      <c r="C1873" s="106">
        <v>1959</v>
      </c>
      <c r="D1873" s="131" t="s">
        <v>1934</v>
      </c>
      <c r="E1873" s="131" t="s">
        <v>16</v>
      </c>
      <c r="F1873" s="87">
        <v>2</v>
      </c>
      <c r="G1873" s="87">
        <v>1</v>
      </c>
      <c r="H1873" s="23">
        <v>524.82000000000005</v>
      </c>
      <c r="I1873" s="23">
        <v>0</v>
      </c>
      <c r="J1873" s="23">
        <v>300.67</v>
      </c>
      <c r="K1873" s="23">
        <f t="shared" si="194"/>
        <v>3397748.5</v>
      </c>
      <c r="L1873" s="23">
        <v>0</v>
      </c>
      <c r="M1873" s="23">
        <v>0</v>
      </c>
      <c r="N1873" s="23">
        <v>0</v>
      </c>
      <c r="O1873" s="23">
        <f>[1]Лист1!$D$665</f>
        <v>3397748.5</v>
      </c>
      <c r="P1873" s="23">
        <f t="shared" si="193"/>
        <v>6474.121603597423</v>
      </c>
      <c r="Q1873" s="23">
        <v>9673</v>
      </c>
      <c r="R1873" s="23" t="s">
        <v>573</v>
      </c>
    </row>
    <row r="1874" spans="1:21" ht="30" customHeight="1" x14ac:dyDescent="0.3">
      <c r="A1874" s="60">
        <v>1801</v>
      </c>
      <c r="B1874" s="61" t="s">
        <v>1439</v>
      </c>
      <c r="C1874" s="106">
        <v>1959</v>
      </c>
      <c r="D1874" s="131" t="s">
        <v>1934</v>
      </c>
      <c r="E1874" s="131" t="s">
        <v>16</v>
      </c>
      <c r="F1874" s="87">
        <v>2</v>
      </c>
      <c r="G1874" s="87">
        <v>1</v>
      </c>
      <c r="H1874" s="23">
        <v>461.67</v>
      </c>
      <c r="I1874" s="23">
        <v>0</v>
      </c>
      <c r="J1874" s="23">
        <v>266.39999999999998</v>
      </c>
      <c r="K1874" s="23">
        <f t="shared" si="194"/>
        <v>3149884.75</v>
      </c>
      <c r="L1874" s="23">
        <v>0</v>
      </c>
      <c r="M1874" s="23">
        <v>0</v>
      </c>
      <c r="N1874" s="23">
        <v>0</v>
      </c>
      <c r="O1874" s="23">
        <f>[1]Лист1!$D$666</f>
        <v>3149884.75</v>
      </c>
      <c r="P1874" s="23">
        <f t="shared" si="193"/>
        <v>6822.8057920159417</v>
      </c>
      <c r="Q1874" s="23">
        <v>9673</v>
      </c>
      <c r="R1874" s="23" t="s">
        <v>573</v>
      </c>
      <c r="S1874" s="58"/>
      <c r="T1874" s="58"/>
      <c r="U1874" s="58"/>
    </row>
    <row r="1875" spans="1:21" s="62" customFormat="1" ht="30" customHeight="1" x14ac:dyDescent="0.3">
      <c r="A1875" s="60">
        <v>1802</v>
      </c>
      <c r="B1875" s="61" t="s">
        <v>1440</v>
      </c>
      <c r="C1875" s="106">
        <v>1959</v>
      </c>
      <c r="D1875" s="131" t="s">
        <v>1934</v>
      </c>
      <c r="E1875" s="131" t="s">
        <v>16</v>
      </c>
      <c r="F1875" s="87">
        <v>2</v>
      </c>
      <c r="G1875" s="87">
        <v>1</v>
      </c>
      <c r="H1875" s="23">
        <v>322.7</v>
      </c>
      <c r="I1875" s="23">
        <v>0</v>
      </c>
      <c r="J1875" s="23">
        <v>296.7</v>
      </c>
      <c r="K1875" s="23">
        <f t="shared" si="194"/>
        <v>2454387.5</v>
      </c>
      <c r="L1875" s="23">
        <v>0</v>
      </c>
      <c r="M1875" s="23">
        <v>0</v>
      </c>
      <c r="N1875" s="23">
        <v>0</v>
      </c>
      <c r="O1875" s="23">
        <f>[1]Лист1!$D$667</f>
        <v>2454387.5</v>
      </c>
      <c r="P1875" s="23">
        <f t="shared" si="193"/>
        <v>7605.7871087697558</v>
      </c>
      <c r="Q1875" s="23">
        <v>9673</v>
      </c>
      <c r="R1875" s="23" t="s">
        <v>573</v>
      </c>
      <c r="S1875" s="9"/>
      <c r="T1875" s="2"/>
      <c r="U1875" s="2"/>
    </row>
    <row r="1876" spans="1:21" s="62" customFormat="1" ht="30" customHeight="1" x14ac:dyDescent="0.3">
      <c r="A1876" s="60">
        <v>1803</v>
      </c>
      <c r="B1876" s="61" t="s">
        <v>1441</v>
      </c>
      <c r="C1876" s="106">
        <v>1960</v>
      </c>
      <c r="D1876" s="131" t="s">
        <v>1934</v>
      </c>
      <c r="E1876" s="91" t="s">
        <v>16</v>
      </c>
      <c r="F1876" s="87">
        <v>2</v>
      </c>
      <c r="G1876" s="87">
        <v>1</v>
      </c>
      <c r="H1876" s="23">
        <v>313.8</v>
      </c>
      <c r="I1876" s="23">
        <v>0</v>
      </c>
      <c r="J1876" s="23">
        <v>286.8</v>
      </c>
      <c r="K1876" s="23">
        <f t="shared" si="194"/>
        <v>2569495</v>
      </c>
      <c r="L1876" s="23">
        <v>0</v>
      </c>
      <c r="M1876" s="23">
        <v>0</v>
      </c>
      <c r="N1876" s="23">
        <v>0</v>
      </c>
      <c r="O1876" s="23">
        <f>[1]Лист1!$D$668</f>
        <v>2569495</v>
      </c>
      <c r="P1876" s="23">
        <f t="shared" si="193"/>
        <v>8188.3205863607391</v>
      </c>
      <c r="Q1876" s="23">
        <v>9673</v>
      </c>
      <c r="R1876" s="23" t="s">
        <v>573</v>
      </c>
      <c r="S1876" s="9"/>
      <c r="T1876" s="2"/>
      <c r="U1876" s="2"/>
    </row>
    <row r="1877" spans="1:21" s="62" customFormat="1" ht="30" customHeight="1" x14ac:dyDescent="0.3">
      <c r="A1877" s="60">
        <v>1804</v>
      </c>
      <c r="B1877" s="61" t="s">
        <v>1442</v>
      </c>
      <c r="C1877" s="106">
        <v>1958</v>
      </c>
      <c r="D1877" s="131" t="s">
        <v>1934</v>
      </c>
      <c r="E1877" s="91" t="s">
        <v>16</v>
      </c>
      <c r="F1877" s="87">
        <v>2</v>
      </c>
      <c r="G1877" s="87">
        <v>1</v>
      </c>
      <c r="H1877" s="23">
        <v>498.4</v>
      </c>
      <c r="I1877" s="23">
        <v>0</v>
      </c>
      <c r="J1877" s="23">
        <v>276.39999999999998</v>
      </c>
      <c r="K1877" s="23">
        <f t="shared" si="194"/>
        <v>3294050</v>
      </c>
      <c r="L1877" s="23">
        <v>0</v>
      </c>
      <c r="M1877" s="23">
        <v>0</v>
      </c>
      <c r="N1877" s="23">
        <v>0</v>
      </c>
      <c r="O1877" s="23">
        <f>[1]Лист1!$D$669</f>
        <v>3294050</v>
      </c>
      <c r="P1877" s="23">
        <f t="shared" si="193"/>
        <v>6609.2495987158909</v>
      </c>
      <c r="Q1877" s="23">
        <v>9673</v>
      </c>
      <c r="R1877" s="23" t="s">
        <v>573</v>
      </c>
      <c r="S1877" s="9"/>
      <c r="T1877" s="2"/>
      <c r="U1877" s="2"/>
    </row>
    <row r="1878" spans="1:21" ht="30" customHeight="1" x14ac:dyDescent="0.3">
      <c r="A1878" s="60">
        <v>1805</v>
      </c>
      <c r="B1878" s="61" t="s">
        <v>1443</v>
      </c>
      <c r="C1878" s="106">
        <v>1959</v>
      </c>
      <c r="D1878" s="131" t="s">
        <v>1934</v>
      </c>
      <c r="E1878" s="131" t="s">
        <v>16</v>
      </c>
      <c r="F1878" s="87">
        <v>2</v>
      </c>
      <c r="G1878" s="87">
        <v>1</v>
      </c>
      <c r="H1878" s="23">
        <v>498.9</v>
      </c>
      <c r="I1878" s="23">
        <v>0</v>
      </c>
      <c r="J1878" s="23">
        <v>277.2</v>
      </c>
      <c r="K1878" s="23">
        <f t="shared" si="194"/>
        <v>3296012.5</v>
      </c>
      <c r="L1878" s="23">
        <v>0</v>
      </c>
      <c r="M1878" s="23">
        <v>0</v>
      </c>
      <c r="N1878" s="23">
        <v>0</v>
      </c>
      <c r="O1878" s="23">
        <f>[1]Лист1!$D$670</f>
        <v>3296012.5</v>
      </c>
      <c r="P1878" s="23">
        <f t="shared" si="193"/>
        <v>6606.5594307476449</v>
      </c>
      <c r="Q1878" s="23">
        <v>9673</v>
      </c>
      <c r="R1878" s="23" t="s">
        <v>573</v>
      </c>
    </row>
    <row r="1879" spans="1:21" ht="30" customHeight="1" x14ac:dyDescent="0.3">
      <c r="A1879" s="60">
        <v>1806</v>
      </c>
      <c r="B1879" s="61" t="s">
        <v>1444</v>
      </c>
      <c r="C1879" s="106">
        <v>1959</v>
      </c>
      <c r="D1879" s="131" t="s">
        <v>1934</v>
      </c>
      <c r="E1879" s="131" t="s">
        <v>16</v>
      </c>
      <c r="F1879" s="87">
        <v>2</v>
      </c>
      <c r="G1879" s="87">
        <v>1</v>
      </c>
      <c r="H1879" s="23">
        <v>499.87</v>
      </c>
      <c r="I1879" s="23">
        <v>0</v>
      </c>
      <c r="J1879" s="23">
        <v>274.87</v>
      </c>
      <c r="K1879" s="23">
        <f t="shared" si="194"/>
        <v>3299819.75</v>
      </c>
      <c r="L1879" s="23">
        <v>0</v>
      </c>
      <c r="M1879" s="23">
        <v>0</v>
      </c>
      <c r="N1879" s="23">
        <v>0</v>
      </c>
      <c r="O1879" s="23">
        <f>[1]Лист1!$D$671</f>
        <v>3299819.75</v>
      </c>
      <c r="P1879" s="23">
        <f t="shared" si="193"/>
        <v>6601.3558525216558</v>
      </c>
      <c r="Q1879" s="23">
        <v>9673</v>
      </c>
      <c r="R1879" s="23" t="s">
        <v>573</v>
      </c>
      <c r="S1879" s="58"/>
      <c r="T1879" s="58"/>
      <c r="U1879" s="58"/>
    </row>
    <row r="1880" spans="1:21" s="62" customFormat="1" ht="30" customHeight="1" x14ac:dyDescent="0.3">
      <c r="A1880" s="60">
        <v>1807</v>
      </c>
      <c r="B1880" s="61" t="s">
        <v>1445</v>
      </c>
      <c r="C1880" s="106">
        <v>1958</v>
      </c>
      <c r="D1880" s="131" t="s">
        <v>1934</v>
      </c>
      <c r="E1880" s="91" t="s">
        <v>16</v>
      </c>
      <c r="F1880" s="87">
        <v>2</v>
      </c>
      <c r="G1880" s="87">
        <v>1</v>
      </c>
      <c r="H1880" s="23">
        <v>503.6</v>
      </c>
      <c r="I1880" s="23">
        <v>0</v>
      </c>
      <c r="J1880" s="23">
        <v>274.60000000000002</v>
      </c>
      <c r="K1880" s="23">
        <f t="shared" si="194"/>
        <v>3314460</v>
      </c>
      <c r="L1880" s="23">
        <v>0</v>
      </c>
      <c r="M1880" s="23">
        <v>0</v>
      </c>
      <c r="N1880" s="23">
        <v>0</v>
      </c>
      <c r="O1880" s="23">
        <f>[1]Лист1!$D$672</f>
        <v>3314460</v>
      </c>
      <c r="P1880" s="23">
        <f t="shared" si="193"/>
        <v>6581.5329626687844</v>
      </c>
      <c r="Q1880" s="23">
        <v>9673</v>
      </c>
      <c r="R1880" s="23" t="s">
        <v>573</v>
      </c>
      <c r="S1880" s="9"/>
      <c r="T1880" s="2"/>
      <c r="U1880" s="2"/>
    </row>
    <row r="1881" spans="1:21" s="62" customFormat="1" ht="30" customHeight="1" x14ac:dyDescent="0.3">
      <c r="A1881" s="60">
        <v>1808</v>
      </c>
      <c r="B1881" s="61" t="s">
        <v>1446</v>
      </c>
      <c r="C1881" s="106">
        <v>1958</v>
      </c>
      <c r="D1881" s="131" t="s">
        <v>1934</v>
      </c>
      <c r="E1881" s="91" t="s">
        <v>16</v>
      </c>
      <c r="F1881" s="87">
        <v>2</v>
      </c>
      <c r="G1881" s="87">
        <v>1</v>
      </c>
      <c r="H1881" s="23">
        <v>478.4</v>
      </c>
      <c r="I1881" s="23">
        <v>0</v>
      </c>
      <c r="J1881" s="23">
        <v>276.89999999999998</v>
      </c>
      <c r="K1881" s="23">
        <f t="shared" si="194"/>
        <v>3215550</v>
      </c>
      <c r="L1881" s="23">
        <v>0</v>
      </c>
      <c r="M1881" s="23">
        <v>0</v>
      </c>
      <c r="N1881" s="23">
        <v>0</v>
      </c>
      <c r="O1881" s="23">
        <f>[1]Лист1!$D$673</f>
        <v>3215550</v>
      </c>
      <c r="P1881" s="23">
        <f t="shared" si="193"/>
        <v>6721.467391304348</v>
      </c>
      <c r="Q1881" s="23">
        <v>9673</v>
      </c>
      <c r="R1881" s="23" t="s">
        <v>573</v>
      </c>
      <c r="S1881" s="9"/>
      <c r="T1881" s="2"/>
      <c r="U1881" s="2"/>
    </row>
    <row r="1882" spans="1:21" s="62" customFormat="1" ht="30" customHeight="1" x14ac:dyDescent="0.3">
      <c r="A1882" s="60">
        <v>1809</v>
      </c>
      <c r="B1882" s="61" t="s">
        <v>1447</v>
      </c>
      <c r="C1882" s="106">
        <v>1958</v>
      </c>
      <c r="D1882" s="131" t="s">
        <v>1934</v>
      </c>
      <c r="E1882" s="91" t="s">
        <v>16</v>
      </c>
      <c r="F1882" s="87">
        <v>2</v>
      </c>
      <c r="G1882" s="87">
        <v>1</v>
      </c>
      <c r="H1882" s="23">
        <v>506.3</v>
      </c>
      <c r="I1882" s="23">
        <v>0</v>
      </c>
      <c r="J1882" s="23">
        <v>282.3</v>
      </c>
      <c r="K1882" s="23">
        <f t="shared" si="194"/>
        <v>3325057.5</v>
      </c>
      <c r="L1882" s="23">
        <v>0</v>
      </c>
      <c r="M1882" s="23">
        <v>0</v>
      </c>
      <c r="N1882" s="23">
        <v>0</v>
      </c>
      <c r="O1882" s="23">
        <f>[1]Лист1!$D$674</f>
        <v>3325057.5</v>
      </c>
      <c r="P1882" s="23">
        <f t="shared" si="193"/>
        <v>6567.3661860556977</v>
      </c>
      <c r="Q1882" s="23">
        <v>9673</v>
      </c>
      <c r="R1882" s="23" t="s">
        <v>573</v>
      </c>
      <c r="S1882" s="9"/>
      <c r="T1882" s="2"/>
      <c r="U1882" s="2"/>
    </row>
    <row r="1883" spans="1:21" ht="30" customHeight="1" x14ac:dyDescent="0.3">
      <c r="A1883" s="60">
        <v>1810</v>
      </c>
      <c r="B1883" s="61" t="s">
        <v>1448</v>
      </c>
      <c r="C1883" s="106">
        <v>1959</v>
      </c>
      <c r="D1883" s="131" t="s">
        <v>1934</v>
      </c>
      <c r="E1883" s="131" t="s">
        <v>16</v>
      </c>
      <c r="F1883" s="87">
        <v>2</v>
      </c>
      <c r="G1883" s="87">
        <v>2</v>
      </c>
      <c r="H1883" s="23">
        <v>428.52</v>
      </c>
      <c r="I1883" s="23">
        <v>0</v>
      </c>
      <c r="J1883" s="23">
        <v>403.52</v>
      </c>
      <c r="K1883" s="23">
        <f t="shared" si="194"/>
        <v>3019771</v>
      </c>
      <c r="L1883" s="23">
        <v>0</v>
      </c>
      <c r="M1883" s="23">
        <v>0</v>
      </c>
      <c r="N1883" s="23">
        <v>0</v>
      </c>
      <c r="O1883" s="23">
        <f>[1]Лист1!$D$675</f>
        <v>3019771</v>
      </c>
      <c r="P1883" s="23">
        <f t="shared" si="193"/>
        <v>7046.9779706898162</v>
      </c>
      <c r="Q1883" s="23">
        <v>9673</v>
      </c>
      <c r="R1883" s="23" t="s">
        <v>573</v>
      </c>
    </row>
    <row r="1884" spans="1:21" ht="30" customHeight="1" x14ac:dyDescent="0.3">
      <c r="A1884" s="60">
        <v>1811</v>
      </c>
      <c r="B1884" s="61" t="s">
        <v>1713</v>
      </c>
      <c r="C1884" s="91">
        <v>1970</v>
      </c>
      <c r="D1884" s="131" t="s">
        <v>1934</v>
      </c>
      <c r="E1884" s="69" t="s">
        <v>16</v>
      </c>
      <c r="F1884" s="87">
        <v>5</v>
      </c>
      <c r="G1884" s="87">
        <v>4</v>
      </c>
      <c r="H1884" s="23">
        <v>4096.3</v>
      </c>
      <c r="I1884" s="23">
        <v>695.7</v>
      </c>
      <c r="J1884" s="23">
        <v>2557</v>
      </c>
      <c r="K1884" s="23">
        <f t="shared" si="194"/>
        <v>35035277.5</v>
      </c>
      <c r="L1884" s="23">
        <v>0</v>
      </c>
      <c r="M1884" s="23">
        <v>0</v>
      </c>
      <c r="N1884" s="23">
        <v>0</v>
      </c>
      <c r="O1884" s="23">
        <f>[1]Лист1!$D$2104</f>
        <v>35035277.5</v>
      </c>
      <c r="P1884" s="23">
        <f t="shared" si="193"/>
        <v>8552.9081121988129</v>
      </c>
      <c r="Q1884" s="23">
        <v>9673</v>
      </c>
      <c r="R1884" s="23" t="s">
        <v>571</v>
      </c>
      <c r="S1884" s="74"/>
    </row>
    <row r="1885" spans="1:21" ht="30" customHeight="1" x14ac:dyDescent="0.3">
      <c r="A1885" s="60">
        <v>1812</v>
      </c>
      <c r="B1885" s="61" t="s">
        <v>1714</v>
      </c>
      <c r="C1885" s="91">
        <v>1969</v>
      </c>
      <c r="D1885" s="131" t="s">
        <v>1934</v>
      </c>
      <c r="E1885" s="91" t="s">
        <v>16</v>
      </c>
      <c r="F1885" s="97">
        <v>5</v>
      </c>
      <c r="G1885" s="97">
        <v>4</v>
      </c>
      <c r="H1885" s="23">
        <v>4418.33</v>
      </c>
      <c r="I1885" s="23">
        <v>0</v>
      </c>
      <c r="J1885" s="23">
        <v>3151.6</v>
      </c>
      <c r="K1885" s="23">
        <f t="shared" si="194"/>
        <v>29194085.25</v>
      </c>
      <c r="L1885" s="23">
        <v>0</v>
      </c>
      <c r="M1885" s="23">
        <v>0</v>
      </c>
      <c r="N1885" s="23">
        <v>0</v>
      </c>
      <c r="O1885" s="23">
        <f>[1]Лист1!$D$2105</f>
        <v>29194085.25</v>
      </c>
      <c r="P1885" s="23">
        <f t="shared" si="193"/>
        <v>6607.4931591800523</v>
      </c>
      <c r="Q1885" s="23">
        <v>9673</v>
      </c>
      <c r="R1885" s="23" t="s">
        <v>571</v>
      </c>
      <c r="S1885" s="58"/>
      <c r="T1885" s="58"/>
      <c r="U1885" s="58"/>
    </row>
    <row r="1886" spans="1:21" s="62" customFormat="1" ht="30" customHeight="1" x14ac:dyDescent="0.3">
      <c r="A1886" s="60">
        <v>1813</v>
      </c>
      <c r="B1886" s="61" t="s">
        <v>473</v>
      </c>
      <c r="C1886" s="131">
        <v>1969</v>
      </c>
      <c r="D1886" s="131" t="s">
        <v>1934</v>
      </c>
      <c r="E1886" s="91" t="s">
        <v>16</v>
      </c>
      <c r="F1886" s="97">
        <v>5</v>
      </c>
      <c r="G1886" s="97">
        <v>4</v>
      </c>
      <c r="H1886" s="23">
        <v>2966.5</v>
      </c>
      <c r="I1886" s="23">
        <v>0</v>
      </c>
      <c r="J1886" s="23">
        <v>2629.5</v>
      </c>
      <c r="K1886" s="23">
        <f t="shared" si="194"/>
        <v>18120212.5</v>
      </c>
      <c r="L1886" s="23">
        <v>0</v>
      </c>
      <c r="M1886" s="23">
        <v>0</v>
      </c>
      <c r="N1886" s="23">
        <v>0</v>
      </c>
      <c r="O1886" s="23">
        <f>[1]Лист1!$D$2106</f>
        <v>18120212.5</v>
      </c>
      <c r="P1886" s="23">
        <f t="shared" si="193"/>
        <v>6108.2799595482893</v>
      </c>
      <c r="Q1886" s="23">
        <v>9673</v>
      </c>
      <c r="R1886" s="23" t="s">
        <v>571</v>
      </c>
      <c r="S1886" s="9"/>
      <c r="T1886" s="2"/>
      <c r="U1886" s="2"/>
    </row>
    <row r="1887" spans="1:21" s="62" customFormat="1" ht="30" customHeight="1" x14ac:dyDescent="0.3">
      <c r="A1887" s="60">
        <v>1814</v>
      </c>
      <c r="B1887" s="61" t="s">
        <v>1715</v>
      </c>
      <c r="C1887" s="91">
        <v>1969</v>
      </c>
      <c r="D1887" s="131" t="s">
        <v>1934</v>
      </c>
      <c r="E1887" s="91" t="s">
        <v>16</v>
      </c>
      <c r="F1887" s="97">
        <v>5</v>
      </c>
      <c r="G1887" s="97">
        <v>4</v>
      </c>
      <c r="H1887" s="23">
        <v>4322.66</v>
      </c>
      <c r="I1887" s="23">
        <v>0</v>
      </c>
      <c r="J1887" s="23">
        <v>3000</v>
      </c>
      <c r="K1887" s="23">
        <f t="shared" si="194"/>
        <v>31064148.5</v>
      </c>
      <c r="L1887" s="23">
        <v>0</v>
      </c>
      <c r="M1887" s="23">
        <v>0</v>
      </c>
      <c r="N1887" s="23">
        <v>0</v>
      </c>
      <c r="O1887" s="23">
        <f>[1]Лист1!$D$2107</f>
        <v>31064148.5</v>
      </c>
      <c r="P1887" s="23">
        <f t="shared" si="193"/>
        <v>7186.3501871532808</v>
      </c>
      <c r="Q1887" s="23">
        <v>9673</v>
      </c>
      <c r="R1887" s="23" t="s">
        <v>571</v>
      </c>
      <c r="S1887" s="9"/>
      <c r="T1887" s="2"/>
      <c r="U1887" s="2"/>
    </row>
    <row r="1888" spans="1:21" ht="30" customHeight="1" x14ac:dyDescent="0.3">
      <c r="A1888" s="60">
        <v>1815</v>
      </c>
      <c r="B1888" s="61" t="s">
        <v>2030</v>
      </c>
      <c r="C1888" s="106">
        <v>1987</v>
      </c>
      <c r="D1888" s="131" t="s">
        <v>1934</v>
      </c>
      <c r="E1888" s="131" t="s">
        <v>16</v>
      </c>
      <c r="F1888" s="87">
        <v>5</v>
      </c>
      <c r="G1888" s="87">
        <v>6</v>
      </c>
      <c r="H1888" s="23">
        <v>4580.87</v>
      </c>
      <c r="I1888" s="23">
        <v>0</v>
      </c>
      <c r="J1888" s="23">
        <v>4178.8</v>
      </c>
      <c r="K1888" s="23">
        <f t="shared" si="194"/>
        <v>3783019.48</v>
      </c>
      <c r="L1888" s="23">
        <v>0</v>
      </c>
      <c r="M1888" s="23">
        <v>0</v>
      </c>
      <c r="N1888" s="23">
        <v>0</v>
      </c>
      <c r="O1888" s="23">
        <f>[1]Лист1!$D$676</f>
        <v>3783019.48</v>
      </c>
      <c r="P1888" s="23">
        <f t="shared" si="193"/>
        <v>825.82991440490559</v>
      </c>
      <c r="Q1888" s="23">
        <v>9673</v>
      </c>
      <c r="R1888" s="23" t="s">
        <v>573</v>
      </c>
    </row>
    <row r="1889" spans="1:21" ht="30" customHeight="1" x14ac:dyDescent="0.3">
      <c r="A1889" s="60">
        <v>1816</v>
      </c>
      <c r="B1889" s="61" t="s">
        <v>1449</v>
      </c>
      <c r="C1889" s="106">
        <v>1958</v>
      </c>
      <c r="D1889" s="131" t="s">
        <v>1934</v>
      </c>
      <c r="E1889" s="91" t="s">
        <v>16</v>
      </c>
      <c r="F1889" s="87">
        <v>2</v>
      </c>
      <c r="G1889" s="87">
        <v>1</v>
      </c>
      <c r="H1889" s="23">
        <v>505.2</v>
      </c>
      <c r="I1889" s="23">
        <v>0</v>
      </c>
      <c r="J1889" s="23">
        <v>280.3</v>
      </c>
      <c r="K1889" s="23">
        <f t="shared" si="194"/>
        <v>3358250</v>
      </c>
      <c r="L1889" s="23">
        <v>0</v>
      </c>
      <c r="M1889" s="23">
        <v>0</v>
      </c>
      <c r="N1889" s="23">
        <v>0</v>
      </c>
      <c r="O1889" s="23">
        <f>[1]Лист1!$D$677</f>
        <v>3358250</v>
      </c>
      <c r="P1889" s="23">
        <f t="shared" si="193"/>
        <v>6647.3673792557402</v>
      </c>
      <c r="Q1889" s="23">
        <v>9673</v>
      </c>
      <c r="R1889" s="23" t="s">
        <v>573</v>
      </c>
      <c r="S1889" s="58"/>
      <c r="T1889" s="58"/>
      <c r="U1889" s="58"/>
    </row>
    <row r="1890" spans="1:21" s="62" customFormat="1" ht="30" customHeight="1" x14ac:dyDescent="0.3">
      <c r="A1890" s="60">
        <v>1817</v>
      </c>
      <c r="B1890" s="61" t="s">
        <v>1450</v>
      </c>
      <c r="C1890" s="106">
        <v>1957</v>
      </c>
      <c r="D1890" s="131" t="s">
        <v>1934</v>
      </c>
      <c r="E1890" s="91" t="s">
        <v>16</v>
      </c>
      <c r="F1890" s="87" t="s">
        <v>446</v>
      </c>
      <c r="G1890" s="87" t="s">
        <v>1135</v>
      </c>
      <c r="H1890" s="23">
        <v>713.5</v>
      </c>
      <c r="I1890" s="23">
        <v>0</v>
      </c>
      <c r="J1890" s="23">
        <v>392.5</v>
      </c>
      <c r="K1890" s="23">
        <f t="shared" si="194"/>
        <v>4250847.5</v>
      </c>
      <c r="L1890" s="23">
        <v>0</v>
      </c>
      <c r="M1890" s="23">
        <v>0</v>
      </c>
      <c r="N1890" s="23">
        <v>0</v>
      </c>
      <c r="O1890" s="23">
        <f>[1]Лист1!$D$678</f>
        <v>4250847.5</v>
      </c>
      <c r="P1890" s="23">
        <f t="shared" si="193"/>
        <v>5957.7400140154168</v>
      </c>
      <c r="Q1890" s="23">
        <v>9673</v>
      </c>
      <c r="R1890" s="23" t="s">
        <v>573</v>
      </c>
      <c r="S1890" s="9"/>
      <c r="T1890" s="2"/>
      <c r="U1890" s="2"/>
    </row>
    <row r="1891" spans="1:21" s="62" customFormat="1" ht="30" customHeight="1" x14ac:dyDescent="0.3">
      <c r="A1891" s="60">
        <v>1818</v>
      </c>
      <c r="B1891" s="61" t="s">
        <v>1451</v>
      </c>
      <c r="C1891" s="106">
        <v>1958</v>
      </c>
      <c r="D1891" s="131" t="s">
        <v>1934</v>
      </c>
      <c r="E1891" s="91" t="s">
        <v>16</v>
      </c>
      <c r="F1891" s="87">
        <v>2</v>
      </c>
      <c r="G1891" s="87">
        <v>1</v>
      </c>
      <c r="H1891" s="23">
        <v>500.3</v>
      </c>
      <c r="I1891" s="23">
        <v>0</v>
      </c>
      <c r="J1891" s="23">
        <v>279.10000000000002</v>
      </c>
      <c r="K1891" s="23">
        <f t="shared" si="194"/>
        <v>3414037.5</v>
      </c>
      <c r="L1891" s="23">
        <v>0</v>
      </c>
      <c r="M1891" s="23">
        <v>0</v>
      </c>
      <c r="N1891" s="23">
        <v>0</v>
      </c>
      <c r="O1891" s="23">
        <f>[1]Лист1!$D$679</f>
        <v>3414037.5</v>
      </c>
      <c r="P1891" s="23">
        <f t="shared" ref="P1891:P1922" si="195">K1891/H1891</f>
        <v>6823.9806116330201</v>
      </c>
      <c r="Q1891" s="23">
        <v>9673</v>
      </c>
      <c r="R1891" s="23" t="s">
        <v>573</v>
      </c>
      <c r="S1891" s="9"/>
      <c r="T1891" s="2"/>
      <c r="U1891" s="2"/>
    </row>
    <row r="1892" spans="1:21" s="62" customFormat="1" ht="30" customHeight="1" x14ac:dyDescent="0.3">
      <c r="A1892" s="60">
        <v>1819</v>
      </c>
      <c r="B1892" s="61" t="s">
        <v>1452</v>
      </c>
      <c r="C1892" s="106">
        <v>1958</v>
      </c>
      <c r="D1892" s="131" t="s">
        <v>1934</v>
      </c>
      <c r="E1892" s="91" t="s">
        <v>16</v>
      </c>
      <c r="F1892" s="97">
        <v>2</v>
      </c>
      <c r="G1892" s="97">
        <v>2</v>
      </c>
      <c r="H1892" s="23">
        <v>851.2</v>
      </c>
      <c r="I1892" s="23">
        <v>0</v>
      </c>
      <c r="J1892" s="23">
        <v>471.2</v>
      </c>
      <c r="K1892" s="23">
        <f t="shared" si="194"/>
        <v>5353970</v>
      </c>
      <c r="L1892" s="23">
        <v>0</v>
      </c>
      <c r="M1892" s="23">
        <v>0</v>
      </c>
      <c r="N1892" s="23">
        <v>0</v>
      </c>
      <c r="O1892" s="23">
        <f>[1]Лист1!$D$680</f>
        <v>5353970</v>
      </c>
      <c r="P1892" s="23">
        <f t="shared" si="195"/>
        <v>6289.9083646616536</v>
      </c>
      <c r="Q1892" s="23">
        <v>9673</v>
      </c>
      <c r="R1892" s="23" t="s">
        <v>573</v>
      </c>
      <c r="S1892" s="9"/>
      <c r="T1892" s="2"/>
      <c r="U1892" s="2"/>
    </row>
    <row r="1893" spans="1:21" ht="30" customHeight="1" x14ac:dyDescent="0.3">
      <c r="A1893" s="60">
        <v>1820</v>
      </c>
      <c r="B1893" s="61" t="s">
        <v>1453</v>
      </c>
      <c r="C1893" s="106">
        <v>1958</v>
      </c>
      <c r="D1893" s="131" t="s">
        <v>1934</v>
      </c>
      <c r="E1893" s="91" t="s">
        <v>16</v>
      </c>
      <c r="F1893" s="87">
        <v>2</v>
      </c>
      <c r="G1893" s="87">
        <v>2</v>
      </c>
      <c r="H1893" s="23">
        <v>821.25</v>
      </c>
      <c r="I1893" s="23">
        <v>0</v>
      </c>
      <c r="J1893" s="23">
        <v>302.89999999999998</v>
      </c>
      <c r="K1893" s="23">
        <f t="shared" si="194"/>
        <v>4936336.25</v>
      </c>
      <c r="L1893" s="23">
        <v>0</v>
      </c>
      <c r="M1893" s="23">
        <v>0</v>
      </c>
      <c r="N1893" s="23">
        <v>0</v>
      </c>
      <c r="O1893" s="23">
        <f>[1]Лист1!$D$681</f>
        <v>4936336.25</v>
      </c>
      <c r="P1893" s="23">
        <f t="shared" si="195"/>
        <v>6010.759512937595</v>
      </c>
      <c r="Q1893" s="23">
        <v>9673</v>
      </c>
      <c r="R1893" s="23" t="s">
        <v>573</v>
      </c>
    </row>
    <row r="1894" spans="1:21" ht="30" customHeight="1" x14ac:dyDescent="0.3">
      <c r="A1894" s="60">
        <v>1821</v>
      </c>
      <c r="B1894" s="61" t="s">
        <v>1454</v>
      </c>
      <c r="C1894" s="106">
        <v>1958</v>
      </c>
      <c r="D1894" s="131" t="s">
        <v>1934</v>
      </c>
      <c r="E1894" s="91" t="s">
        <v>16</v>
      </c>
      <c r="F1894" s="87">
        <v>2</v>
      </c>
      <c r="G1894" s="87">
        <v>2</v>
      </c>
      <c r="H1894" s="23">
        <v>850.1</v>
      </c>
      <c r="I1894" s="23">
        <v>0</v>
      </c>
      <c r="J1894" s="23">
        <v>472.7</v>
      </c>
      <c r="K1894" s="23">
        <f t="shared" si="194"/>
        <v>5124592.5</v>
      </c>
      <c r="L1894" s="23">
        <v>0</v>
      </c>
      <c r="M1894" s="23">
        <v>0</v>
      </c>
      <c r="N1894" s="23">
        <v>0</v>
      </c>
      <c r="O1894" s="23">
        <f>[1]Лист1!$D$682</f>
        <v>5124592.5</v>
      </c>
      <c r="P1894" s="23">
        <f t="shared" si="195"/>
        <v>6028.223150217621</v>
      </c>
      <c r="Q1894" s="23">
        <v>9673</v>
      </c>
      <c r="R1894" s="23" t="s">
        <v>573</v>
      </c>
      <c r="S1894" s="58"/>
      <c r="T1894" s="58"/>
      <c r="U1894" s="58"/>
    </row>
    <row r="1895" spans="1:21" s="62" customFormat="1" ht="30" customHeight="1" x14ac:dyDescent="0.3">
      <c r="A1895" s="60">
        <v>1822</v>
      </c>
      <c r="B1895" s="61" t="s">
        <v>1455</v>
      </c>
      <c r="C1895" s="91">
        <v>1952</v>
      </c>
      <c r="D1895" s="131" t="s">
        <v>1934</v>
      </c>
      <c r="E1895" s="91" t="s">
        <v>16</v>
      </c>
      <c r="F1895" s="97">
        <v>2</v>
      </c>
      <c r="G1895" s="97">
        <v>3</v>
      </c>
      <c r="H1895" s="23">
        <v>1005.67</v>
      </c>
      <c r="I1895" s="23">
        <v>0</v>
      </c>
      <c r="J1895" s="23">
        <v>256.39999999999998</v>
      </c>
      <c r="K1895" s="23">
        <f t="shared" si="194"/>
        <v>6035284.75</v>
      </c>
      <c r="L1895" s="23">
        <v>0</v>
      </c>
      <c r="M1895" s="23">
        <v>0</v>
      </c>
      <c r="N1895" s="23">
        <v>0</v>
      </c>
      <c r="O1895" s="23">
        <f>[1]Лист1!$D$683</f>
        <v>6035284.75</v>
      </c>
      <c r="P1895" s="23">
        <f t="shared" si="195"/>
        <v>6001.2576192985771</v>
      </c>
      <c r="Q1895" s="23">
        <v>9673</v>
      </c>
      <c r="R1895" s="23" t="s">
        <v>573</v>
      </c>
      <c r="S1895" s="9"/>
      <c r="T1895" s="2"/>
      <c r="U1895" s="2"/>
    </row>
    <row r="1896" spans="1:21" ht="30" customHeight="1" x14ac:dyDescent="0.3">
      <c r="A1896" s="60">
        <v>1823</v>
      </c>
      <c r="B1896" s="61" t="s">
        <v>2031</v>
      </c>
      <c r="C1896" s="106">
        <v>1975</v>
      </c>
      <c r="D1896" s="131" t="s">
        <v>1934</v>
      </c>
      <c r="E1896" s="131" t="s">
        <v>16</v>
      </c>
      <c r="F1896" s="87">
        <v>9</v>
      </c>
      <c r="G1896" s="87">
        <v>2</v>
      </c>
      <c r="H1896" s="23">
        <v>6647.9</v>
      </c>
      <c r="I1896" s="23">
        <v>1317.9</v>
      </c>
      <c r="J1896" s="23">
        <v>4451.3999999999996</v>
      </c>
      <c r="K1896" s="23">
        <f t="shared" si="194"/>
        <v>7200000</v>
      </c>
      <c r="L1896" s="23">
        <v>0</v>
      </c>
      <c r="M1896" s="23">
        <v>0</v>
      </c>
      <c r="N1896" s="23">
        <v>0</v>
      </c>
      <c r="O1896" s="23">
        <f>[1]Лист1!$D$684</f>
        <v>7200000</v>
      </c>
      <c r="P1896" s="23">
        <f t="shared" si="195"/>
        <v>1083.0487823222372</v>
      </c>
      <c r="Q1896" s="23">
        <v>9673</v>
      </c>
      <c r="R1896" s="23" t="s">
        <v>573</v>
      </c>
    </row>
    <row r="1897" spans="1:21" s="62" customFormat="1" ht="30" customHeight="1" x14ac:dyDescent="0.3">
      <c r="A1897" s="60">
        <v>1824</v>
      </c>
      <c r="B1897" s="61" t="s">
        <v>1551</v>
      </c>
      <c r="C1897" s="91">
        <v>1968</v>
      </c>
      <c r="D1897" s="131" t="s">
        <v>1934</v>
      </c>
      <c r="E1897" s="131" t="s">
        <v>16</v>
      </c>
      <c r="F1897" s="97">
        <v>5</v>
      </c>
      <c r="G1897" s="97">
        <v>4</v>
      </c>
      <c r="H1897" s="23">
        <v>4950.09</v>
      </c>
      <c r="I1897" s="23">
        <v>0</v>
      </c>
      <c r="J1897" s="23">
        <v>2596.3000000000002</v>
      </c>
      <c r="K1897" s="23">
        <f t="shared" si="194"/>
        <v>31301083.25</v>
      </c>
      <c r="L1897" s="23">
        <v>0</v>
      </c>
      <c r="M1897" s="23">
        <v>0</v>
      </c>
      <c r="N1897" s="23">
        <v>0</v>
      </c>
      <c r="O1897" s="23">
        <f>[1]Лист1!$D$1432</f>
        <v>31301083.25</v>
      </c>
      <c r="P1897" s="23">
        <f t="shared" si="195"/>
        <v>6323.3361918672181</v>
      </c>
      <c r="Q1897" s="23">
        <v>9673</v>
      </c>
      <c r="R1897" s="23" t="s">
        <v>572</v>
      </c>
      <c r="S1897" s="9"/>
      <c r="T1897" s="2"/>
      <c r="U1897" s="2"/>
    </row>
    <row r="1898" spans="1:21" ht="30" customHeight="1" x14ac:dyDescent="0.3">
      <c r="A1898" s="60">
        <v>1825</v>
      </c>
      <c r="B1898" s="61" t="s">
        <v>1552</v>
      </c>
      <c r="C1898" s="91">
        <v>1968</v>
      </c>
      <c r="D1898" s="131" t="s">
        <v>1934</v>
      </c>
      <c r="E1898" s="91" t="s">
        <v>18</v>
      </c>
      <c r="F1898" s="97">
        <v>5</v>
      </c>
      <c r="G1898" s="97">
        <v>4</v>
      </c>
      <c r="H1898" s="23">
        <v>3687.7</v>
      </c>
      <c r="I1898" s="23">
        <v>0</v>
      </c>
      <c r="J1898" s="23">
        <v>2759.1</v>
      </c>
      <c r="K1898" s="23">
        <f t="shared" si="194"/>
        <v>24257793.5</v>
      </c>
      <c r="L1898" s="23">
        <v>0</v>
      </c>
      <c r="M1898" s="23">
        <v>0</v>
      </c>
      <c r="N1898" s="23">
        <v>0</v>
      </c>
      <c r="O1898" s="23">
        <f>[1]Лист1!$D$1433</f>
        <v>24257793.5</v>
      </c>
      <c r="P1898" s="23">
        <f t="shared" si="195"/>
        <v>6578.027903571332</v>
      </c>
      <c r="Q1898" s="23">
        <v>9673</v>
      </c>
      <c r="R1898" s="23" t="s">
        <v>572</v>
      </c>
    </row>
    <row r="1899" spans="1:21" ht="30" customHeight="1" x14ac:dyDescent="0.3">
      <c r="A1899" s="60">
        <v>1826</v>
      </c>
      <c r="B1899" s="61" t="s">
        <v>356</v>
      </c>
      <c r="C1899" s="91">
        <v>1966</v>
      </c>
      <c r="D1899" s="131" t="s">
        <v>1934</v>
      </c>
      <c r="E1899" s="91" t="s">
        <v>16</v>
      </c>
      <c r="F1899" s="103">
        <v>5</v>
      </c>
      <c r="G1899" s="103">
        <v>2</v>
      </c>
      <c r="H1899" s="23">
        <v>3566.82</v>
      </c>
      <c r="I1899" s="23">
        <v>0</v>
      </c>
      <c r="J1899" s="23">
        <v>2991.9</v>
      </c>
      <c r="K1899" s="23">
        <f t="shared" si="194"/>
        <v>22914618.5</v>
      </c>
      <c r="L1899" s="23">
        <v>0</v>
      </c>
      <c r="M1899" s="23">
        <v>0</v>
      </c>
      <c r="N1899" s="23">
        <v>0</v>
      </c>
      <c r="O1899" s="23">
        <f>[1]Лист1!$D$1434</f>
        <v>22914618.5</v>
      </c>
      <c r="P1899" s="23">
        <f t="shared" si="195"/>
        <v>6424.3832040865527</v>
      </c>
      <c r="Q1899" s="23">
        <v>9673</v>
      </c>
      <c r="R1899" s="23" t="s">
        <v>572</v>
      </c>
      <c r="S1899" s="58"/>
      <c r="T1899" s="58"/>
      <c r="U1899" s="58"/>
    </row>
    <row r="1900" spans="1:21" s="62" customFormat="1" ht="30" customHeight="1" x14ac:dyDescent="0.3">
      <c r="A1900" s="60">
        <v>1827</v>
      </c>
      <c r="B1900" s="61" t="s">
        <v>357</v>
      </c>
      <c r="C1900" s="91">
        <v>1967</v>
      </c>
      <c r="D1900" s="131" t="s">
        <v>1934</v>
      </c>
      <c r="E1900" s="91" t="s">
        <v>16</v>
      </c>
      <c r="F1900" s="103">
        <v>5</v>
      </c>
      <c r="G1900" s="103">
        <v>2</v>
      </c>
      <c r="H1900" s="23">
        <v>4120.59</v>
      </c>
      <c r="I1900" s="23">
        <v>249.1</v>
      </c>
      <c r="J1900" s="23">
        <v>2979.41</v>
      </c>
      <c r="K1900" s="23">
        <f t="shared" ref="K1900:K1922" si="196">SUM(L1900:O1900)</f>
        <v>25088165.75</v>
      </c>
      <c r="L1900" s="23">
        <v>0</v>
      </c>
      <c r="M1900" s="23">
        <v>0</v>
      </c>
      <c r="N1900" s="23">
        <v>0</v>
      </c>
      <c r="O1900" s="23">
        <f>[1]Лист1!$D$1435</f>
        <v>25088165.75</v>
      </c>
      <c r="P1900" s="23">
        <f t="shared" si="195"/>
        <v>6088.4887237021885</v>
      </c>
      <c r="Q1900" s="23">
        <v>9673</v>
      </c>
      <c r="R1900" s="23" t="s">
        <v>572</v>
      </c>
      <c r="S1900" s="9"/>
      <c r="T1900" s="2"/>
      <c r="U1900" s="2"/>
    </row>
    <row r="1901" spans="1:21" s="62" customFormat="1" ht="30" customHeight="1" x14ac:dyDescent="0.3">
      <c r="A1901" s="60">
        <v>1828</v>
      </c>
      <c r="B1901" s="61" t="s">
        <v>358</v>
      </c>
      <c r="C1901" s="91">
        <v>1966</v>
      </c>
      <c r="D1901" s="131" t="s">
        <v>1934</v>
      </c>
      <c r="E1901" s="91" t="s">
        <v>18</v>
      </c>
      <c r="F1901" s="97">
        <v>5</v>
      </c>
      <c r="G1901" s="97">
        <v>4</v>
      </c>
      <c r="H1901" s="23">
        <v>4715.63</v>
      </c>
      <c r="I1901" s="23">
        <v>0</v>
      </c>
      <c r="J1901" s="23">
        <v>3550.49</v>
      </c>
      <c r="K1901" s="23">
        <f t="shared" si="196"/>
        <v>27423697.75</v>
      </c>
      <c r="L1901" s="23">
        <v>0</v>
      </c>
      <c r="M1901" s="23">
        <v>0</v>
      </c>
      <c r="N1901" s="23">
        <v>0</v>
      </c>
      <c r="O1901" s="23">
        <f>[1]Лист1!$D$1436</f>
        <v>27423697.75</v>
      </c>
      <c r="P1901" s="23">
        <f t="shared" si="195"/>
        <v>5815.4897118730687</v>
      </c>
      <c r="Q1901" s="23">
        <v>9673</v>
      </c>
      <c r="R1901" s="23" t="s">
        <v>572</v>
      </c>
      <c r="S1901" s="9"/>
      <c r="T1901" s="2"/>
      <c r="U1901" s="2"/>
    </row>
    <row r="1902" spans="1:21" s="62" customFormat="1" ht="30" customHeight="1" x14ac:dyDescent="0.3">
      <c r="A1902" s="60">
        <v>1829</v>
      </c>
      <c r="B1902" s="61" t="s">
        <v>1553</v>
      </c>
      <c r="C1902" s="91">
        <v>1968</v>
      </c>
      <c r="D1902" s="131" t="s">
        <v>1934</v>
      </c>
      <c r="E1902" s="91" t="s">
        <v>16</v>
      </c>
      <c r="F1902" s="97">
        <v>5</v>
      </c>
      <c r="G1902" s="97">
        <v>2</v>
      </c>
      <c r="H1902" s="23">
        <v>3821.28</v>
      </c>
      <c r="I1902" s="23">
        <v>432.37</v>
      </c>
      <c r="J1902" s="23">
        <v>2887.9</v>
      </c>
      <c r="K1902" s="23">
        <f t="shared" si="196"/>
        <v>28424318</v>
      </c>
      <c r="L1902" s="23">
        <v>0</v>
      </c>
      <c r="M1902" s="23">
        <v>0</v>
      </c>
      <c r="N1902" s="23">
        <v>0</v>
      </c>
      <c r="O1902" s="23">
        <f>[1]Лист1!$D$1437</f>
        <v>28424318</v>
      </c>
      <c r="P1902" s="23">
        <f t="shared" si="195"/>
        <v>7438.4284846962273</v>
      </c>
      <c r="Q1902" s="23">
        <v>9673</v>
      </c>
      <c r="R1902" s="23" t="s">
        <v>572</v>
      </c>
      <c r="S1902" s="9"/>
      <c r="T1902" s="2"/>
      <c r="U1902" s="2"/>
    </row>
    <row r="1903" spans="1:21" s="62" customFormat="1" ht="30" customHeight="1" x14ac:dyDescent="0.3">
      <c r="A1903" s="60">
        <v>1830</v>
      </c>
      <c r="B1903" s="61" t="s">
        <v>1456</v>
      </c>
      <c r="C1903" s="91">
        <v>1969</v>
      </c>
      <c r="D1903" s="131" t="s">
        <v>1934</v>
      </c>
      <c r="E1903" s="91" t="s">
        <v>16</v>
      </c>
      <c r="F1903" s="97">
        <v>5</v>
      </c>
      <c r="G1903" s="97">
        <v>4</v>
      </c>
      <c r="H1903" s="23">
        <v>4427.95</v>
      </c>
      <c r="I1903" s="23">
        <v>0</v>
      </c>
      <c r="J1903" s="23">
        <v>3238.75</v>
      </c>
      <c r="K1903" s="23">
        <f t="shared" si="196"/>
        <v>30488779.749999996</v>
      </c>
      <c r="L1903" s="23">
        <v>0</v>
      </c>
      <c r="M1903" s="23">
        <v>0</v>
      </c>
      <c r="N1903" s="23">
        <v>0</v>
      </c>
      <c r="O1903" s="23">
        <f>[1]Лист1!$D$685</f>
        <v>30488779.749999996</v>
      </c>
      <c r="P1903" s="23">
        <f t="shared" si="195"/>
        <v>6885.5293646043874</v>
      </c>
      <c r="Q1903" s="23">
        <v>9673</v>
      </c>
      <c r="R1903" s="23" t="s">
        <v>573</v>
      </c>
      <c r="S1903" s="9"/>
      <c r="T1903" s="2"/>
      <c r="U1903" s="2"/>
    </row>
    <row r="1904" spans="1:21" ht="30" customHeight="1" x14ac:dyDescent="0.3">
      <c r="A1904" s="60">
        <v>1831</v>
      </c>
      <c r="B1904" s="61" t="s">
        <v>359</v>
      </c>
      <c r="C1904" s="91">
        <v>1966</v>
      </c>
      <c r="D1904" s="131" t="s">
        <v>1934</v>
      </c>
      <c r="E1904" s="91" t="s">
        <v>16</v>
      </c>
      <c r="F1904" s="97">
        <v>5</v>
      </c>
      <c r="G1904" s="97">
        <v>2</v>
      </c>
      <c r="H1904" s="23">
        <v>3939.97</v>
      </c>
      <c r="I1904" s="23">
        <v>142.6</v>
      </c>
      <c r="J1904" s="23">
        <v>2950.57</v>
      </c>
      <c r="K1904" s="23">
        <f t="shared" si="196"/>
        <v>24379232.25</v>
      </c>
      <c r="L1904" s="23">
        <v>0</v>
      </c>
      <c r="M1904" s="23">
        <v>0</v>
      </c>
      <c r="N1904" s="23">
        <v>0</v>
      </c>
      <c r="O1904" s="23">
        <f>[1]Лист1!$D$1438</f>
        <v>24379232.25</v>
      </c>
      <c r="P1904" s="23">
        <f t="shared" si="195"/>
        <v>6187.6695127120256</v>
      </c>
      <c r="Q1904" s="23">
        <v>9673</v>
      </c>
      <c r="R1904" s="23" t="s">
        <v>572</v>
      </c>
    </row>
    <row r="1905" spans="1:21" s="62" customFormat="1" ht="30" customHeight="1" x14ac:dyDescent="0.3">
      <c r="A1905" s="60">
        <v>1832</v>
      </c>
      <c r="B1905" s="61" t="s">
        <v>1716</v>
      </c>
      <c r="C1905" s="91">
        <v>1972</v>
      </c>
      <c r="D1905" s="131" t="s">
        <v>1934</v>
      </c>
      <c r="E1905" s="91" t="s">
        <v>16</v>
      </c>
      <c r="F1905" s="97">
        <v>5</v>
      </c>
      <c r="G1905" s="97">
        <v>6</v>
      </c>
      <c r="H1905" s="23">
        <v>6491.95</v>
      </c>
      <c r="I1905" s="23">
        <v>772.4</v>
      </c>
      <c r="J1905" s="23">
        <v>3031.58</v>
      </c>
      <c r="K1905" s="23">
        <f t="shared" si="196"/>
        <v>46166403.75</v>
      </c>
      <c r="L1905" s="23">
        <v>0</v>
      </c>
      <c r="M1905" s="23">
        <v>0</v>
      </c>
      <c r="N1905" s="23">
        <v>0</v>
      </c>
      <c r="O1905" s="23">
        <f>[1]Лист1!$D$2108</f>
        <v>46166403.75</v>
      </c>
      <c r="P1905" s="23">
        <f t="shared" si="195"/>
        <v>7111.3307634840075</v>
      </c>
      <c r="Q1905" s="23">
        <v>9673</v>
      </c>
      <c r="R1905" s="23" t="s">
        <v>571</v>
      </c>
      <c r="S1905" s="9"/>
      <c r="T1905" s="2"/>
      <c r="U1905" s="2"/>
    </row>
    <row r="1906" spans="1:21" ht="30" customHeight="1" x14ac:dyDescent="0.3">
      <c r="A1906" s="60">
        <v>1833</v>
      </c>
      <c r="B1906" s="61" t="s">
        <v>1717</v>
      </c>
      <c r="C1906" s="91">
        <v>1972</v>
      </c>
      <c r="D1906" s="131" t="s">
        <v>1934</v>
      </c>
      <c r="E1906" s="91" t="s">
        <v>16</v>
      </c>
      <c r="F1906" s="97">
        <v>5</v>
      </c>
      <c r="G1906" s="97">
        <v>4</v>
      </c>
      <c r="H1906" s="23">
        <v>4350.6000000000004</v>
      </c>
      <c r="I1906" s="23">
        <v>214.6</v>
      </c>
      <c r="J1906" s="23">
        <v>2132.4</v>
      </c>
      <c r="K1906" s="23">
        <f t="shared" si="196"/>
        <v>28190449</v>
      </c>
      <c r="L1906" s="23">
        <v>0</v>
      </c>
      <c r="M1906" s="23">
        <v>0</v>
      </c>
      <c r="N1906" s="23">
        <v>0</v>
      </c>
      <c r="O1906" s="23">
        <f>[1]Лист1!$D$2109</f>
        <v>28190449</v>
      </c>
      <c r="P1906" s="23">
        <f t="shared" si="195"/>
        <v>6479.6692410242258</v>
      </c>
      <c r="Q1906" s="23">
        <v>9673</v>
      </c>
      <c r="R1906" s="23" t="s">
        <v>571</v>
      </c>
    </row>
    <row r="1907" spans="1:21" ht="30" customHeight="1" x14ac:dyDescent="0.3">
      <c r="A1907" s="60">
        <v>1834</v>
      </c>
      <c r="B1907" s="61" t="s">
        <v>2192</v>
      </c>
      <c r="C1907" s="91">
        <v>1990</v>
      </c>
      <c r="D1907" s="131" t="s">
        <v>1934</v>
      </c>
      <c r="E1907" s="91" t="s">
        <v>16</v>
      </c>
      <c r="F1907" s="97">
        <v>9</v>
      </c>
      <c r="G1907" s="97">
        <v>1</v>
      </c>
      <c r="H1907" s="23">
        <v>6140.6</v>
      </c>
      <c r="I1907" s="23">
        <v>29.2</v>
      </c>
      <c r="J1907" s="23">
        <v>4116.1000000000004</v>
      </c>
      <c r="K1907" s="23">
        <f t="shared" si="196"/>
        <v>3700000</v>
      </c>
      <c r="L1907" s="23">
        <v>0</v>
      </c>
      <c r="M1907" s="23">
        <v>0</v>
      </c>
      <c r="N1907" s="23">
        <v>0</v>
      </c>
      <c r="O1907" s="23">
        <f>[1]Лист1!$D$1439</f>
        <v>3700000</v>
      </c>
      <c r="P1907" s="23">
        <f t="shared" si="195"/>
        <v>602.546982379572</v>
      </c>
      <c r="Q1907" s="23">
        <v>9673</v>
      </c>
      <c r="R1907" s="130" t="s">
        <v>572</v>
      </c>
      <c r="S1907" s="58"/>
      <c r="T1907" s="58"/>
      <c r="U1907" s="58"/>
    </row>
    <row r="1908" spans="1:21" ht="30" customHeight="1" x14ac:dyDescent="0.3">
      <c r="A1908" s="60">
        <v>1835</v>
      </c>
      <c r="B1908" s="61" t="s">
        <v>2193</v>
      </c>
      <c r="C1908" s="91">
        <v>1988</v>
      </c>
      <c r="D1908" s="131" t="s">
        <v>1934</v>
      </c>
      <c r="E1908" s="91" t="s">
        <v>16</v>
      </c>
      <c r="F1908" s="97">
        <v>9</v>
      </c>
      <c r="G1908" s="97">
        <v>1</v>
      </c>
      <c r="H1908" s="23">
        <v>6139.9</v>
      </c>
      <c r="I1908" s="23">
        <v>214.6</v>
      </c>
      <c r="J1908" s="23">
        <v>4170.1000000000004</v>
      </c>
      <c r="K1908" s="23">
        <f t="shared" si="196"/>
        <v>3700000</v>
      </c>
      <c r="L1908" s="23">
        <v>0</v>
      </c>
      <c r="M1908" s="23">
        <v>0</v>
      </c>
      <c r="N1908" s="23">
        <v>0</v>
      </c>
      <c r="O1908" s="23">
        <f>[1]Лист1!$D$1440</f>
        <v>3700000</v>
      </c>
      <c r="P1908" s="23">
        <f t="shared" si="195"/>
        <v>602.61567777976848</v>
      </c>
      <c r="Q1908" s="23">
        <v>9673</v>
      </c>
      <c r="R1908" s="130" t="s">
        <v>572</v>
      </c>
      <c r="S1908" s="58"/>
      <c r="T1908" s="58"/>
      <c r="U1908" s="58"/>
    </row>
    <row r="1909" spans="1:21" ht="30" customHeight="1" x14ac:dyDescent="0.3">
      <c r="A1909" s="60">
        <v>1836</v>
      </c>
      <c r="B1909" s="61" t="s">
        <v>360</v>
      </c>
      <c r="C1909" s="91">
        <v>1962</v>
      </c>
      <c r="D1909" s="131" t="s">
        <v>1934</v>
      </c>
      <c r="E1909" s="91" t="s">
        <v>16</v>
      </c>
      <c r="F1909" s="97">
        <v>5</v>
      </c>
      <c r="G1909" s="97">
        <v>4</v>
      </c>
      <c r="H1909" s="23">
        <v>4494.05</v>
      </c>
      <c r="I1909" s="23">
        <v>1151.0999999999999</v>
      </c>
      <c r="J1909" s="23">
        <v>2529.44</v>
      </c>
      <c r="K1909" s="23">
        <f t="shared" si="196"/>
        <v>17689146.250000004</v>
      </c>
      <c r="L1909" s="23">
        <v>0</v>
      </c>
      <c r="M1909" s="23">
        <v>0</v>
      </c>
      <c r="N1909" s="23">
        <v>0</v>
      </c>
      <c r="O1909" s="23">
        <f>[1]Лист1!$D$1441</f>
        <v>17689146.250000004</v>
      </c>
      <c r="P1909" s="23">
        <f t="shared" si="195"/>
        <v>3936.1258219200949</v>
      </c>
      <c r="Q1909" s="23">
        <v>9673</v>
      </c>
      <c r="R1909" s="23" t="s">
        <v>572</v>
      </c>
      <c r="S1909" s="58"/>
      <c r="T1909" s="58"/>
      <c r="U1909" s="58"/>
    </row>
    <row r="1910" spans="1:21" s="62" customFormat="1" ht="30" customHeight="1" x14ac:dyDescent="0.3">
      <c r="A1910" s="60">
        <v>1837</v>
      </c>
      <c r="B1910" s="61" t="s">
        <v>1457</v>
      </c>
      <c r="C1910" s="106">
        <v>1960</v>
      </c>
      <c r="D1910" s="131" t="s">
        <v>1934</v>
      </c>
      <c r="E1910" s="91" t="s">
        <v>16</v>
      </c>
      <c r="F1910" s="97">
        <v>4</v>
      </c>
      <c r="G1910" s="97">
        <v>4</v>
      </c>
      <c r="H1910" s="23">
        <v>3140.25</v>
      </c>
      <c r="I1910" s="23">
        <v>206.7</v>
      </c>
      <c r="J1910" s="23">
        <v>2396.31</v>
      </c>
      <c r="K1910" s="23">
        <f t="shared" si="196"/>
        <v>21052781.25</v>
      </c>
      <c r="L1910" s="23">
        <v>0</v>
      </c>
      <c r="M1910" s="23">
        <v>0</v>
      </c>
      <c r="N1910" s="23">
        <v>0</v>
      </c>
      <c r="O1910" s="23">
        <f>[1]Лист1!$D$686</f>
        <v>21052781.25</v>
      </c>
      <c r="P1910" s="23">
        <f t="shared" si="195"/>
        <v>6704.1736326725577</v>
      </c>
      <c r="Q1910" s="23">
        <v>9673</v>
      </c>
      <c r="R1910" s="23" t="s">
        <v>573</v>
      </c>
      <c r="S1910" s="9"/>
      <c r="T1910" s="2"/>
      <c r="U1910" s="2"/>
    </row>
    <row r="1911" spans="1:21" ht="30" customHeight="1" x14ac:dyDescent="0.3">
      <c r="A1911" s="60">
        <v>1838</v>
      </c>
      <c r="B1911" s="61" t="s">
        <v>1718</v>
      </c>
      <c r="C1911" s="91">
        <v>1971</v>
      </c>
      <c r="D1911" s="131" t="s">
        <v>1934</v>
      </c>
      <c r="E1911" s="91" t="s">
        <v>16</v>
      </c>
      <c r="F1911" s="97">
        <v>5</v>
      </c>
      <c r="G1911" s="97">
        <v>1</v>
      </c>
      <c r="H1911" s="23">
        <v>5693.8</v>
      </c>
      <c r="I1911" s="23">
        <v>0</v>
      </c>
      <c r="J1911" s="23">
        <v>3125.2</v>
      </c>
      <c r="K1911" s="23">
        <f t="shared" si="196"/>
        <v>35847213</v>
      </c>
      <c r="L1911" s="23">
        <v>0</v>
      </c>
      <c r="M1911" s="23">
        <v>0</v>
      </c>
      <c r="N1911" s="23">
        <v>0</v>
      </c>
      <c r="O1911" s="23">
        <f>[1]Лист1!$D$2110</f>
        <v>35847213</v>
      </c>
      <c r="P1911" s="23">
        <f t="shared" si="195"/>
        <v>6295.8328357160417</v>
      </c>
      <c r="Q1911" s="23">
        <v>9673</v>
      </c>
      <c r="R1911" s="23" t="s">
        <v>571</v>
      </c>
      <c r="S1911" s="58"/>
      <c r="T1911" s="58"/>
      <c r="U1911" s="58"/>
    </row>
    <row r="1912" spans="1:21" s="62" customFormat="1" ht="30" customHeight="1" x14ac:dyDescent="0.3">
      <c r="A1912" s="60">
        <v>1839</v>
      </c>
      <c r="B1912" s="61" t="s">
        <v>1719</v>
      </c>
      <c r="C1912" s="91">
        <v>1972</v>
      </c>
      <c r="D1912" s="131" t="s">
        <v>1934</v>
      </c>
      <c r="E1912" s="91" t="s">
        <v>16</v>
      </c>
      <c r="F1912" s="97">
        <v>5</v>
      </c>
      <c r="G1912" s="97">
        <v>4</v>
      </c>
      <c r="H1912" s="23">
        <v>5234.1000000000004</v>
      </c>
      <c r="I1912" s="23">
        <v>0</v>
      </c>
      <c r="J1912" s="23">
        <v>2490.6999999999998</v>
      </c>
      <c r="K1912" s="23">
        <f t="shared" si="196"/>
        <v>38106855.5</v>
      </c>
      <c r="L1912" s="23">
        <v>0</v>
      </c>
      <c r="M1912" s="23">
        <v>0</v>
      </c>
      <c r="N1912" s="23">
        <v>0</v>
      </c>
      <c r="O1912" s="23">
        <f>[1]Лист1!$D$2111</f>
        <v>38106855.5</v>
      </c>
      <c r="P1912" s="23">
        <f t="shared" si="195"/>
        <v>7280.4981754265291</v>
      </c>
      <c r="Q1912" s="23">
        <v>9673</v>
      </c>
      <c r="R1912" s="23" t="s">
        <v>571</v>
      </c>
      <c r="S1912" s="9"/>
      <c r="T1912" s="2"/>
      <c r="U1912" s="2"/>
    </row>
    <row r="1913" spans="1:21" s="62" customFormat="1" ht="30" customHeight="1" x14ac:dyDescent="0.3">
      <c r="A1913" s="60">
        <v>1840</v>
      </c>
      <c r="B1913" s="61" t="s">
        <v>361</v>
      </c>
      <c r="C1913" s="91">
        <v>1966</v>
      </c>
      <c r="D1913" s="131" t="s">
        <v>1934</v>
      </c>
      <c r="E1913" s="91" t="s">
        <v>18</v>
      </c>
      <c r="F1913" s="97">
        <v>4</v>
      </c>
      <c r="G1913" s="97">
        <v>3</v>
      </c>
      <c r="H1913" s="23">
        <v>2897.49</v>
      </c>
      <c r="I1913" s="23">
        <v>41.3</v>
      </c>
      <c r="J1913" s="23">
        <v>2048</v>
      </c>
      <c r="K1913" s="23">
        <f t="shared" si="196"/>
        <v>17099148.25</v>
      </c>
      <c r="L1913" s="23">
        <v>0</v>
      </c>
      <c r="M1913" s="23">
        <v>0</v>
      </c>
      <c r="N1913" s="23">
        <v>0</v>
      </c>
      <c r="O1913" s="23">
        <f>[1]Лист1!$D$1442</f>
        <v>17099148.25</v>
      </c>
      <c r="P1913" s="23">
        <f t="shared" si="195"/>
        <v>5901.3657510465955</v>
      </c>
      <c r="Q1913" s="23">
        <v>9673</v>
      </c>
      <c r="R1913" s="23" t="s">
        <v>572</v>
      </c>
      <c r="S1913" s="9"/>
      <c r="T1913" s="2"/>
      <c r="U1913" s="2"/>
    </row>
    <row r="1914" spans="1:21" s="62" customFormat="1" ht="30" customHeight="1" x14ac:dyDescent="0.3">
      <c r="A1914" s="60">
        <v>1841</v>
      </c>
      <c r="B1914" s="61" t="s">
        <v>362</v>
      </c>
      <c r="C1914" s="91">
        <v>1966</v>
      </c>
      <c r="D1914" s="131" t="s">
        <v>1934</v>
      </c>
      <c r="E1914" s="91" t="s">
        <v>16</v>
      </c>
      <c r="F1914" s="97">
        <v>4</v>
      </c>
      <c r="G1914" s="97">
        <v>3</v>
      </c>
      <c r="H1914" s="23">
        <v>2844.55</v>
      </c>
      <c r="I1914" s="23">
        <v>87.4</v>
      </c>
      <c r="J1914" s="23">
        <v>1908.75</v>
      </c>
      <c r="K1914" s="23">
        <f t="shared" si="196"/>
        <v>16891358.75</v>
      </c>
      <c r="L1914" s="23">
        <v>0</v>
      </c>
      <c r="M1914" s="23">
        <v>0</v>
      </c>
      <c r="N1914" s="23">
        <v>0</v>
      </c>
      <c r="O1914" s="23">
        <f>[1]Лист1!$D$1443</f>
        <v>16891358.75</v>
      </c>
      <c r="P1914" s="23">
        <f t="shared" si="195"/>
        <v>5938.1479495878075</v>
      </c>
      <c r="Q1914" s="23">
        <v>9673</v>
      </c>
      <c r="R1914" s="23" t="s">
        <v>572</v>
      </c>
      <c r="S1914" s="9"/>
      <c r="T1914" s="2"/>
      <c r="U1914" s="2"/>
    </row>
    <row r="1915" spans="1:21" s="62" customFormat="1" ht="30" customHeight="1" x14ac:dyDescent="0.3">
      <c r="A1915" s="60">
        <v>1842</v>
      </c>
      <c r="B1915" s="61" t="s">
        <v>363</v>
      </c>
      <c r="C1915" s="91">
        <v>1964</v>
      </c>
      <c r="D1915" s="131" t="s">
        <v>1934</v>
      </c>
      <c r="E1915" s="131" t="s">
        <v>16</v>
      </c>
      <c r="F1915" s="97">
        <v>4</v>
      </c>
      <c r="G1915" s="97">
        <v>3</v>
      </c>
      <c r="H1915" s="23">
        <v>2855.22</v>
      </c>
      <c r="I1915" s="23">
        <v>0</v>
      </c>
      <c r="J1915" s="23">
        <v>2011.72</v>
      </c>
      <c r="K1915" s="23">
        <f t="shared" si="196"/>
        <v>16883238.5</v>
      </c>
      <c r="L1915" s="23">
        <v>0</v>
      </c>
      <c r="M1915" s="23">
        <v>0</v>
      </c>
      <c r="N1915" s="23">
        <v>0</v>
      </c>
      <c r="O1915" s="23">
        <f>[1]Лист1!$D$1444</f>
        <v>16883238.5</v>
      </c>
      <c r="P1915" s="23">
        <f t="shared" si="195"/>
        <v>5913.113000049033</v>
      </c>
      <c r="Q1915" s="23">
        <v>9673</v>
      </c>
      <c r="R1915" s="23" t="s">
        <v>572</v>
      </c>
      <c r="S1915" s="9"/>
      <c r="T1915" s="2"/>
      <c r="U1915" s="2"/>
    </row>
    <row r="1916" spans="1:21" s="62" customFormat="1" ht="30" customHeight="1" x14ac:dyDescent="0.3">
      <c r="A1916" s="60">
        <v>1843</v>
      </c>
      <c r="B1916" s="61" t="s">
        <v>443</v>
      </c>
      <c r="C1916" s="106">
        <v>1950</v>
      </c>
      <c r="D1916" s="131" t="s">
        <v>1934</v>
      </c>
      <c r="E1916" s="91" t="s">
        <v>16</v>
      </c>
      <c r="F1916" s="87">
        <v>2</v>
      </c>
      <c r="G1916" s="87">
        <v>2</v>
      </c>
      <c r="H1916" s="23">
        <v>1461.23</v>
      </c>
      <c r="I1916" s="23">
        <v>0</v>
      </c>
      <c r="J1916" s="23">
        <v>820.44</v>
      </c>
      <c r="K1916" s="23">
        <f t="shared" si="196"/>
        <v>5835327.75</v>
      </c>
      <c r="L1916" s="23">
        <v>0</v>
      </c>
      <c r="M1916" s="23">
        <v>0</v>
      </c>
      <c r="N1916" s="23">
        <v>0</v>
      </c>
      <c r="O1916" s="23">
        <f>[1]Лист1!$D$690</f>
        <v>5835327.75</v>
      </c>
      <c r="P1916" s="23">
        <f>K1916/H1916</f>
        <v>3993.4354961231293</v>
      </c>
      <c r="Q1916" s="23">
        <v>9673</v>
      </c>
      <c r="R1916" s="23" t="s">
        <v>573</v>
      </c>
      <c r="S1916" s="9"/>
      <c r="T1916" s="2"/>
      <c r="U1916" s="2"/>
    </row>
    <row r="1917" spans="1:21" s="62" customFormat="1" ht="30" customHeight="1" x14ac:dyDescent="0.3">
      <c r="A1917" s="60">
        <v>1844</v>
      </c>
      <c r="B1917" s="61" t="s">
        <v>367</v>
      </c>
      <c r="C1917" s="106">
        <v>1950</v>
      </c>
      <c r="D1917" s="131" t="s">
        <v>1934</v>
      </c>
      <c r="E1917" s="91" t="s">
        <v>204</v>
      </c>
      <c r="F1917" s="87">
        <v>2</v>
      </c>
      <c r="G1917" s="87">
        <v>2</v>
      </c>
      <c r="H1917" s="23">
        <v>1308.8</v>
      </c>
      <c r="I1917" s="23">
        <v>0</v>
      </c>
      <c r="J1917" s="23">
        <v>729.8</v>
      </c>
      <c r="K1917" s="23">
        <f t="shared" si="196"/>
        <v>7487639.9999999991</v>
      </c>
      <c r="L1917" s="23">
        <v>0</v>
      </c>
      <c r="M1917" s="23">
        <v>0</v>
      </c>
      <c r="N1917" s="23">
        <v>0</v>
      </c>
      <c r="O1917" s="23">
        <f>[1]Лист1!$D$691</f>
        <v>7487639.9999999991</v>
      </c>
      <c r="P1917" s="23">
        <f>K1917/H1917</f>
        <v>5720.9963325183371</v>
      </c>
      <c r="Q1917" s="23">
        <v>9673</v>
      </c>
      <c r="R1917" s="23" t="s">
        <v>573</v>
      </c>
      <c r="S1917" s="9"/>
      <c r="T1917" s="2"/>
      <c r="U1917" s="2"/>
    </row>
    <row r="1918" spans="1:21" ht="30" customHeight="1" x14ac:dyDescent="0.3">
      <c r="A1918" s="60">
        <v>1845</v>
      </c>
      <c r="B1918" s="61" t="s">
        <v>364</v>
      </c>
      <c r="C1918" s="91">
        <v>1950</v>
      </c>
      <c r="D1918" s="131" t="s">
        <v>1934</v>
      </c>
      <c r="E1918" s="91" t="s">
        <v>16</v>
      </c>
      <c r="F1918" s="97">
        <v>2</v>
      </c>
      <c r="G1918" s="97">
        <v>2</v>
      </c>
      <c r="H1918" s="23">
        <v>1545.08</v>
      </c>
      <c r="I1918" s="23">
        <v>0</v>
      </c>
      <c r="J1918" s="23">
        <v>929.96</v>
      </c>
      <c r="K1918" s="23">
        <f t="shared" si="196"/>
        <v>6164439</v>
      </c>
      <c r="L1918" s="23">
        <v>0</v>
      </c>
      <c r="M1918" s="23">
        <v>0</v>
      </c>
      <c r="N1918" s="23">
        <v>0</v>
      </c>
      <c r="O1918" s="23">
        <f>[1]Лист1!$D$692</f>
        <v>6164439</v>
      </c>
      <c r="P1918" s="23">
        <f>K1918/H1918</f>
        <v>3989.7215678152588</v>
      </c>
      <c r="Q1918" s="23">
        <v>9673</v>
      </c>
      <c r="R1918" s="23" t="s">
        <v>573</v>
      </c>
    </row>
    <row r="1919" spans="1:21" ht="30" customHeight="1" x14ac:dyDescent="0.3">
      <c r="A1919" s="60">
        <v>1846</v>
      </c>
      <c r="B1919" s="61" t="s">
        <v>1458</v>
      </c>
      <c r="C1919" s="91">
        <v>1952</v>
      </c>
      <c r="D1919" s="131" t="s">
        <v>1934</v>
      </c>
      <c r="E1919" s="91" t="s">
        <v>16</v>
      </c>
      <c r="F1919" s="97">
        <v>2</v>
      </c>
      <c r="G1919" s="97">
        <v>1</v>
      </c>
      <c r="H1919" s="23">
        <v>1203.2</v>
      </c>
      <c r="I1919" s="23">
        <v>0</v>
      </c>
      <c r="J1919" s="23">
        <v>978.6</v>
      </c>
      <c r="K1919" s="23">
        <f t="shared" si="196"/>
        <v>4822560.0000000009</v>
      </c>
      <c r="L1919" s="23">
        <v>0</v>
      </c>
      <c r="M1919" s="23">
        <v>0</v>
      </c>
      <c r="N1919" s="23">
        <v>0</v>
      </c>
      <c r="O1919" s="23">
        <f>[1]Лист1!$D$687</f>
        <v>4822560.0000000009</v>
      </c>
      <c r="P1919" s="23">
        <f t="shared" si="195"/>
        <v>4008.11170212766</v>
      </c>
      <c r="Q1919" s="23">
        <v>9673</v>
      </c>
      <c r="R1919" s="23" t="s">
        <v>573</v>
      </c>
    </row>
    <row r="1920" spans="1:21" ht="30" customHeight="1" x14ac:dyDescent="0.3">
      <c r="A1920" s="60">
        <v>1847</v>
      </c>
      <c r="B1920" s="61" t="s">
        <v>1459</v>
      </c>
      <c r="C1920" s="91">
        <v>1951</v>
      </c>
      <c r="D1920" s="131" t="s">
        <v>1934</v>
      </c>
      <c r="E1920" s="91" t="s">
        <v>16</v>
      </c>
      <c r="F1920" s="97">
        <v>2</v>
      </c>
      <c r="G1920" s="97">
        <v>2</v>
      </c>
      <c r="H1920" s="23">
        <v>1528.54</v>
      </c>
      <c r="I1920" s="23">
        <v>0</v>
      </c>
      <c r="J1920" s="23">
        <v>853.86</v>
      </c>
      <c r="K1920" s="23">
        <f t="shared" si="196"/>
        <v>9700479.5</v>
      </c>
      <c r="L1920" s="23">
        <v>0</v>
      </c>
      <c r="M1920" s="23">
        <v>0</v>
      </c>
      <c r="N1920" s="23">
        <v>0</v>
      </c>
      <c r="O1920" s="23">
        <f>[1]Лист1!$D$688</f>
        <v>9700479.5</v>
      </c>
      <c r="P1920" s="23">
        <f t="shared" si="195"/>
        <v>6346.2385675219493</v>
      </c>
      <c r="Q1920" s="23">
        <v>9673</v>
      </c>
      <c r="R1920" s="23" t="s">
        <v>573</v>
      </c>
      <c r="S1920" s="58"/>
      <c r="T1920" s="58"/>
      <c r="U1920" s="58"/>
    </row>
    <row r="1921" spans="1:21" s="62" customFormat="1" ht="30" customHeight="1" x14ac:dyDescent="0.3">
      <c r="A1921" s="60">
        <v>1848</v>
      </c>
      <c r="B1921" s="61" t="s">
        <v>1460</v>
      </c>
      <c r="C1921" s="106">
        <v>1959</v>
      </c>
      <c r="D1921" s="131" t="s">
        <v>1934</v>
      </c>
      <c r="E1921" s="131" t="s">
        <v>16</v>
      </c>
      <c r="F1921" s="97">
        <v>4</v>
      </c>
      <c r="G1921" s="97">
        <v>2</v>
      </c>
      <c r="H1921" s="23">
        <v>1803.65</v>
      </c>
      <c r="I1921" s="23">
        <v>0</v>
      </c>
      <c r="J1921" s="23">
        <v>1259.8499999999999</v>
      </c>
      <c r="K1921" s="23">
        <f t="shared" si="196"/>
        <v>11305426.25</v>
      </c>
      <c r="L1921" s="23">
        <v>0</v>
      </c>
      <c r="M1921" s="23">
        <v>0</v>
      </c>
      <c r="N1921" s="23">
        <v>0</v>
      </c>
      <c r="O1921" s="23">
        <f>[1]Лист1!$D$689</f>
        <v>11305426.25</v>
      </c>
      <c r="P1921" s="23">
        <f t="shared" si="195"/>
        <v>6268.0820835527957</v>
      </c>
      <c r="Q1921" s="23">
        <v>9673</v>
      </c>
      <c r="R1921" s="23" t="s">
        <v>573</v>
      </c>
      <c r="S1921" s="9"/>
      <c r="T1921" s="2"/>
      <c r="U1921" s="2"/>
    </row>
    <row r="1922" spans="1:21" s="62" customFormat="1" ht="30" customHeight="1" x14ac:dyDescent="0.3">
      <c r="A1922" s="60">
        <v>1849</v>
      </c>
      <c r="B1922" s="61" t="s">
        <v>1720</v>
      </c>
      <c r="C1922" s="91">
        <v>1979</v>
      </c>
      <c r="D1922" s="131" t="s">
        <v>1934</v>
      </c>
      <c r="E1922" s="91" t="s">
        <v>16</v>
      </c>
      <c r="F1922" s="97">
        <v>9</v>
      </c>
      <c r="G1922" s="97">
        <v>1</v>
      </c>
      <c r="H1922" s="23">
        <v>5463.02</v>
      </c>
      <c r="I1922" s="23">
        <v>0</v>
      </c>
      <c r="J1922" s="23">
        <v>4305.82</v>
      </c>
      <c r="K1922" s="23">
        <f t="shared" si="196"/>
        <v>33170453.500000004</v>
      </c>
      <c r="L1922" s="23">
        <v>0</v>
      </c>
      <c r="M1922" s="23">
        <v>0</v>
      </c>
      <c r="N1922" s="23">
        <v>0</v>
      </c>
      <c r="O1922" s="23">
        <f>[1]Лист1!$D$2112</f>
        <v>33170453.500000004</v>
      </c>
      <c r="P1922" s="23">
        <f t="shared" si="195"/>
        <v>6071.8162298508887</v>
      </c>
      <c r="Q1922" s="23">
        <v>9673</v>
      </c>
      <c r="R1922" s="23" t="s">
        <v>571</v>
      </c>
      <c r="S1922" s="9"/>
      <c r="T1922" s="2"/>
      <c r="U1922" s="2"/>
    </row>
    <row r="1923" spans="1:21" s="62" customFormat="1" ht="30" customHeight="1" x14ac:dyDescent="0.3">
      <c r="A1923" s="170" t="s">
        <v>2249</v>
      </c>
      <c r="B1923" s="170"/>
      <c r="C1923" s="170"/>
      <c r="D1923" s="170"/>
      <c r="E1923" s="170"/>
      <c r="F1923" s="170"/>
      <c r="G1923" s="170"/>
      <c r="H1923" s="170"/>
      <c r="I1923" s="170"/>
      <c r="J1923" s="170"/>
      <c r="K1923" s="170"/>
      <c r="L1923" s="170"/>
      <c r="M1923" s="170"/>
      <c r="N1923" s="170"/>
      <c r="O1923" s="170"/>
      <c r="P1923" s="170"/>
      <c r="Q1923" s="170"/>
      <c r="R1923" s="170"/>
      <c r="S1923" s="9"/>
      <c r="T1923" s="2"/>
      <c r="U1923" s="2"/>
    </row>
    <row r="1924" spans="1:21" s="62" customFormat="1" ht="42.75" customHeight="1" x14ac:dyDescent="0.3">
      <c r="A1924" s="171" t="s">
        <v>2250</v>
      </c>
      <c r="B1924" s="171"/>
      <c r="C1924" s="129" t="s">
        <v>17</v>
      </c>
      <c r="D1924" s="75" t="s">
        <v>17</v>
      </c>
      <c r="E1924" s="129" t="s">
        <v>17</v>
      </c>
      <c r="F1924" s="98" t="s">
        <v>17</v>
      </c>
      <c r="G1924" s="98" t="s">
        <v>17</v>
      </c>
      <c r="H1924" s="111">
        <f>SUM(H1925:H2010)</f>
        <v>62550.19</v>
      </c>
      <c r="I1924" s="111">
        <f t="shared" ref="I1924:O1924" si="197">SUM(I1925:I2010)</f>
        <v>4878.67</v>
      </c>
      <c r="J1924" s="111">
        <f t="shared" si="197"/>
        <v>54903.939999999981</v>
      </c>
      <c r="K1924" s="111">
        <f t="shared" si="197"/>
        <v>797835471.41999996</v>
      </c>
      <c r="L1924" s="111">
        <f t="shared" si="197"/>
        <v>0</v>
      </c>
      <c r="M1924" s="111">
        <f t="shared" si="197"/>
        <v>0</v>
      </c>
      <c r="N1924" s="111">
        <f t="shared" si="197"/>
        <v>0</v>
      </c>
      <c r="O1924" s="111">
        <f t="shared" si="197"/>
        <v>797835471.41999996</v>
      </c>
      <c r="P1924" s="111">
        <f>K1924/H1924</f>
        <v>12755.124667407084</v>
      </c>
      <c r="Q1924" s="111" t="s">
        <v>17</v>
      </c>
      <c r="R1924" s="111" t="s">
        <v>17</v>
      </c>
      <c r="S1924" s="9"/>
      <c r="T1924" s="2"/>
      <c r="U1924" s="2"/>
    </row>
    <row r="1925" spans="1:21" s="62" customFormat="1" ht="23.25" customHeight="1" x14ac:dyDescent="0.3">
      <c r="A1925" s="60">
        <v>1850</v>
      </c>
      <c r="B1925" s="61" t="s">
        <v>1737</v>
      </c>
      <c r="C1925" s="131">
        <v>1967</v>
      </c>
      <c r="D1925" s="131" t="s">
        <v>1934</v>
      </c>
      <c r="E1925" s="69" t="s">
        <v>16</v>
      </c>
      <c r="F1925" s="97">
        <v>2</v>
      </c>
      <c r="G1925" s="97">
        <v>2</v>
      </c>
      <c r="H1925" s="23">
        <v>365.8</v>
      </c>
      <c r="I1925" s="23">
        <v>0</v>
      </c>
      <c r="J1925" s="23">
        <v>360</v>
      </c>
      <c r="K1925" s="23">
        <f>SUM(L1925:O1925)</f>
        <v>6082993.7999999998</v>
      </c>
      <c r="L1925" s="23">
        <v>0</v>
      </c>
      <c r="M1925" s="23">
        <v>0</v>
      </c>
      <c r="N1925" s="23">
        <v>0</v>
      </c>
      <c r="O1925" s="23">
        <f>[1]Лист1!$D$1446</f>
        <v>6082993.7999999998</v>
      </c>
      <c r="P1925" s="23">
        <f t="shared" ref="P1925:P1988" si="198">K1925/H1925</f>
        <v>16629.288682340077</v>
      </c>
      <c r="Q1925" s="23">
        <v>9673</v>
      </c>
      <c r="R1925" s="23" t="s">
        <v>572</v>
      </c>
      <c r="S1925" s="9"/>
      <c r="T1925" s="2"/>
    </row>
    <row r="1926" spans="1:21" s="62" customFormat="1" ht="24.75" customHeight="1" x14ac:dyDescent="0.3">
      <c r="A1926" s="87">
        <v>1851</v>
      </c>
      <c r="B1926" s="61" t="s">
        <v>1738</v>
      </c>
      <c r="C1926" s="131">
        <v>1962</v>
      </c>
      <c r="D1926" s="131" t="s">
        <v>1934</v>
      </c>
      <c r="E1926" s="69" t="s">
        <v>16</v>
      </c>
      <c r="F1926" s="97">
        <v>2</v>
      </c>
      <c r="G1926" s="97">
        <v>2</v>
      </c>
      <c r="H1926" s="23">
        <v>389.3</v>
      </c>
      <c r="I1926" s="23">
        <v>0</v>
      </c>
      <c r="J1926" s="23">
        <v>272.86</v>
      </c>
      <c r="K1926" s="23">
        <f>SUM(L1926:O1926)</f>
        <v>6122027.2999999998</v>
      </c>
      <c r="L1926" s="23">
        <v>0</v>
      </c>
      <c r="M1926" s="23">
        <v>0</v>
      </c>
      <c r="N1926" s="23">
        <v>0</v>
      </c>
      <c r="O1926" s="23">
        <f>[1]Лист1!$D$1447</f>
        <v>6122027.2999999998</v>
      </c>
      <c r="P1926" s="23">
        <f t="shared" si="198"/>
        <v>15725.731569483687</v>
      </c>
      <c r="Q1926" s="23">
        <v>9673</v>
      </c>
      <c r="R1926" s="23" t="s">
        <v>572</v>
      </c>
      <c r="S1926" s="9"/>
      <c r="T1926" s="2"/>
    </row>
    <row r="1927" spans="1:21" s="62" customFormat="1" ht="30" customHeight="1" x14ac:dyDescent="0.3">
      <c r="A1927" s="60">
        <v>1852</v>
      </c>
      <c r="B1927" s="61" t="s">
        <v>1765</v>
      </c>
      <c r="C1927" s="131">
        <v>1971</v>
      </c>
      <c r="D1927" s="131" t="s">
        <v>1934</v>
      </c>
      <c r="E1927" s="69" t="s">
        <v>16</v>
      </c>
      <c r="F1927" s="97">
        <v>2</v>
      </c>
      <c r="G1927" s="97">
        <v>2</v>
      </c>
      <c r="H1927" s="23">
        <v>380.9</v>
      </c>
      <c r="I1927" s="23">
        <v>0</v>
      </c>
      <c r="J1927" s="23">
        <v>376.5</v>
      </c>
      <c r="K1927" s="23">
        <f>SUM(L1927:O1927)</f>
        <v>5110029.9000000004</v>
      </c>
      <c r="L1927" s="23">
        <v>0</v>
      </c>
      <c r="M1927" s="23">
        <v>0</v>
      </c>
      <c r="N1927" s="23">
        <v>0</v>
      </c>
      <c r="O1927" s="23">
        <f>[1]Лист1!$D$2114</f>
        <v>5110029.9000000004</v>
      </c>
      <c r="P1927" s="23">
        <f t="shared" si="198"/>
        <v>13415.673142557103</v>
      </c>
      <c r="Q1927" s="23">
        <v>9673</v>
      </c>
      <c r="R1927" s="23" t="s">
        <v>571</v>
      </c>
      <c r="S1927" s="9"/>
      <c r="T1927" s="2"/>
    </row>
    <row r="1928" spans="1:21" s="62" customFormat="1" ht="30" customHeight="1" x14ac:dyDescent="0.3">
      <c r="A1928" s="87">
        <v>1853</v>
      </c>
      <c r="B1928" s="61" t="s">
        <v>1766</v>
      </c>
      <c r="C1928" s="131">
        <v>1969</v>
      </c>
      <c r="D1928" s="131" t="s">
        <v>1934</v>
      </c>
      <c r="E1928" s="69" t="s">
        <v>16</v>
      </c>
      <c r="F1928" s="97">
        <v>2</v>
      </c>
      <c r="G1928" s="97">
        <v>2</v>
      </c>
      <c r="H1928" s="23">
        <v>370.7</v>
      </c>
      <c r="I1928" s="23">
        <v>0</v>
      </c>
      <c r="J1928" s="23">
        <v>370</v>
      </c>
      <c r="K1928" s="23">
        <f>SUM(L1928:O1928)</f>
        <v>4976527.7</v>
      </c>
      <c r="L1928" s="23">
        <v>0</v>
      </c>
      <c r="M1928" s="23">
        <v>0</v>
      </c>
      <c r="N1928" s="23">
        <v>0</v>
      </c>
      <c r="O1928" s="23">
        <f>[1]Лист1!$D$2115</f>
        <v>4976527.7</v>
      </c>
      <c r="P1928" s="23">
        <f t="shared" si="198"/>
        <v>13424.676827623416</v>
      </c>
      <c r="Q1928" s="23">
        <v>9673</v>
      </c>
      <c r="R1928" s="23" t="s">
        <v>571</v>
      </c>
      <c r="S1928" s="9"/>
      <c r="T1928" s="2"/>
    </row>
    <row r="1929" spans="1:21" s="62" customFormat="1" ht="30" customHeight="1" x14ac:dyDescent="0.3">
      <c r="A1929" s="60">
        <v>1854</v>
      </c>
      <c r="B1929" s="61" t="s">
        <v>1767</v>
      </c>
      <c r="C1929" s="131">
        <v>1971</v>
      </c>
      <c r="D1929" s="131" t="s">
        <v>1934</v>
      </c>
      <c r="E1929" s="69" t="s">
        <v>16</v>
      </c>
      <c r="F1929" s="97">
        <v>2</v>
      </c>
      <c r="G1929" s="97">
        <v>2</v>
      </c>
      <c r="H1929" s="23">
        <v>416.2</v>
      </c>
      <c r="I1929" s="23">
        <v>0</v>
      </c>
      <c r="J1929" s="23">
        <v>369.6</v>
      </c>
      <c r="K1929" s="23">
        <f>SUM(L1929:O1929)</f>
        <v>5577274.2000000002</v>
      </c>
      <c r="L1929" s="23">
        <v>0</v>
      </c>
      <c r="M1929" s="23">
        <v>0</v>
      </c>
      <c r="N1929" s="23">
        <v>0</v>
      </c>
      <c r="O1929" s="23">
        <f>[1]Лист1!$D$2116</f>
        <v>5577274.2000000002</v>
      </c>
      <c r="P1929" s="23">
        <f t="shared" si="198"/>
        <v>13400.466602594906</v>
      </c>
      <c r="Q1929" s="23">
        <v>9673</v>
      </c>
      <c r="R1929" s="23" t="s">
        <v>571</v>
      </c>
      <c r="S1929" s="10"/>
      <c r="T1929" s="2"/>
      <c r="U1929" s="2"/>
    </row>
    <row r="1930" spans="1:21" s="62" customFormat="1" ht="30" customHeight="1" x14ac:dyDescent="0.3">
      <c r="A1930" s="87">
        <v>1855</v>
      </c>
      <c r="B1930" s="61" t="s">
        <v>1729</v>
      </c>
      <c r="C1930" s="131">
        <v>1970</v>
      </c>
      <c r="D1930" s="131" t="s">
        <v>1934</v>
      </c>
      <c r="E1930" s="131" t="s">
        <v>1790</v>
      </c>
      <c r="F1930" s="87">
        <v>2</v>
      </c>
      <c r="G1930" s="87">
        <v>1</v>
      </c>
      <c r="H1930" s="23">
        <v>285.7</v>
      </c>
      <c r="I1930" s="23">
        <v>0</v>
      </c>
      <c r="J1930" s="23">
        <v>270.39999999999998</v>
      </c>
      <c r="K1930" s="23">
        <f t="shared" ref="K1930:K2001" si="199">SUM(L1930:O1930)</f>
        <v>5366692.5</v>
      </c>
      <c r="L1930" s="23">
        <v>0</v>
      </c>
      <c r="M1930" s="23">
        <v>0</v>
      </c>
      <c r="N1930" s="23">
        <v>0</v>
      </c>
      <c r="O1930" s="23">
        <f>[1]Лист1!$D$694</f>
        <v>5366692.5</v>
      </c>
      <c r="P1930" s="23">
        <f t="shared" si="198"/>
        <v>18784.362968148409</v>
      </c>
      <c r="Q1930" s="23">
        <v>9673</v>
      </c>
      <c r="R1930" s="23" t="s">
        <v>573</v>
      </c>
      <c r="S1930" s="9"/>
      <c r="T1930" s="2"/>
    </row>
    <row r="1931" spans="1:21" s="62" customFormat="1" ht="30" customHeight="1" x14ac:dyDescent="0.3">
      <c r="A1931" s="60">
        <v>1856</v>
      </c>
      <c r="B1931" s="61" t="s">
        <v>1768</v>
      </c>
      <c r="C1931" s="131">
        <v>1969</v>
      </c>
      <c r="D1931" s="131" t="s">
        <v>1934</v>
      </c>
      <c r="E1931" s="131" t="s">
        <v>16</v>
      </c>
      <c r="F1931" s="97">
        <v>2</v>
      </c>
      <c r="G1931" s="97">
        <v>2</v>
      </c>
      <c r="H1931" s="23">
        <v>362.2</v>
      </c>
      <c r="I1931" s="23">
        <v>0</v>
      </c>
      <c r="J1931" s="23">
        <v>350</v>
      </c>
      <c r="K1931" s="23">
        <f>SUM(L1931:O1931)</f>
        <v>5684997</v>
      </c>
      <c r="L1931" s="23">
        <v>0</v>
      </c>
      <c r="M1931" s="23">
        <v>0</v>
      </c>
      <c r="N1931" s="23">
        <v>0</v>
      </c>
      <c r="O1931" s="23">
        <f>[1]Лист1!$D$2117</f>
        <v>5684997</v>
      </c>
      <c r="P1931" s="23">
        <f t="shared" si="198"/>
        <v>15695.739922694644</v>
      </c>
      <c r="Q1931" s="23">
        <v>9673</v>
      </c>
      <c r="R1931" s="23" t="s">
        <v>571</v>
      </c>
      <c r="S1931" s="10"/>
      <c r="T1931" s="2"/>
      <c r="U1931" s="2"/>
    </row>
    <row r="1932" spans="1:21" s="62" customFormat="1" ht="30" customHeight="1" x14ac:dyDescent="0.3">
      <c r="A1932" s="87">
        <v>1857</v>
      </c>
      <c r="B1932" s="61" t="s">
        <v>1730</v>
      </c>
      <c r="C1932" s="131">
        <v>1969</v>
      </c>
      <c r="D1932" s="131" t="s">
        <v>1934</v>
      </c>
      <c r="E1932" s="131" t="s">
        <v>1790</v>
      </c>
      <c r="F1932" s="87">
        <v>2</v>
      </c>
      <c r="G1932" s="87">
        <v>2</v>
      </c>
      <c r="H1932" s="23">
        <v>395.12</v>
      </c>
      <c r="I1932" s="23">
        <v>0</v>
      </c>
      <c r="J1932" s="23">
        <v>379.5</v>
      </c>
      <c r="K1932" s="23">
        <f t="shared" si="199"/>
        <v>5796166</v>
      </c>
      <c r="L1932" s="23">
        <v>0</v>
      </c>
      <c r="M1932" s="23">
        <v>0</v>
      </c>
      <c r="N1932" s="23">
        <v>0</v>
      </c>
      <c r="O1932" s="23">
        <f>[1]Лист1!$D$695</f>
        <v>5796166</v>
      </c>
      <c r="P1932" s="23">
        <f t="shared" si="198"/>
        <v>14669.381453735574</v>
      </c>
      <c r="Q1932" s="23">
        <v>9673</v>
      </c>
      <c r="R1932" s="23" t="s">
        <v>573</v>
      </c>
      <c r="S1932" s="9"/>
      <c r="T1932" s="2"/>
    </row>
    <row r="1933" spans="1:21" s="62" customFormat="1" ht="30" customHeight="1" x14ac:dyDescent="0.3">
      <c r="A1933" s="60">
        <v>1858</v>
      </c>
      <c r="B1933" s="61" t="s">
        <v>1739</v>
      </c>
      <c r="C1933" s="131">
        <v>1965</v>
      </c>
      <c r="D1933" s="131" t="s">
        <v>1934</v>
      </c>
      <c r="E1933" s="69" t="s">
        <v>16</v>
      </c>
      <c r="F1933" s="97">
        <v>2</v>
      </c>
      <c r="G1933" s="97">
        <v>2</v>
      </c>
      <c r="H1933" s="23">
        <v>316.3</v>
      </c>
      <c r="I1933" s="23">
        <v>20.3</v>
      </c>
      <c r="J1933" s="23">
        <v>296</v>
      </c>
      <c r="K1933" s="23">
        <f t="shared" ref="K1933:K1944" si="200">SUM(L1933:O1933)</f>
        <v>2575894.2999999998</v>
      </c>
      <c r="L1933" s="23">
        <v>0</v>
      </c>
      <c r="M1933" s="23">
        <v>0</v>
      </c>
      <c r="N1933" s="23">
        <v>0</v>
      </c>
      <c r="O1933" s="23">
        <f>[1]Лист1!$D$1448</f>
        <v>2575894.2999999998</v>
      </c>
      <c r="P1933" s="23">
        <f t="shared" si="198"/>
        <v>8143.832753714827</v>
      </c>
      <c r="Q1933" s="23">
        <v>9673</v>
      </c>
      <c r="R1933" s="23" t="s">
        <v>572</v>
      </c>
      <c r="S1933" s="10"/>
      <c r="T1933" s="2"/>
      <c r="U1933" s="2"/>
    </row>
    <row r="1934" spans="1:21" s="62" customFormat="1" ht="30" customHeight="1" x14ac:dyDescent="0.3">
      <c r="A1934" s="87">
        <v>1859</v>
      </c>
      <c r="B1934" s="61" t="s">
        <v>1740</v>
      </c>
      <c r="C1934" s="131">
        <v>1965</v>
      </c>
      <c r="D1934" s="131" t="s">
        <v>1934</v>
      </c>
      <c r="E1934" s="69" t="s">
        <v>16</v>
      </c>
      <c r="F1934" s="97">
        <v>2</v>
      </c>
      <c r="G1934" s="97">
        <v>2</v>
      </c>
      <c r="H1934" s="23">
        <v>318.3</v>
      </c>
      <c r="I1934" s="23">
        <v>22.3</v>
      </c>
      <c r="J1934" s="23">
        <v>296</v>
      </c>
      <c r="K1934" s="23">
        <f t="shared" si="200"/>
        <v>2579216.2999999998</v>
      </c>
      <c r="L1934" s="23">
        <v>0</v>
      </c>
      <c r="M1934" s="23">
        <v>0</v>
      </c>
      <c r="N1934" s="23">
        <v>0</v>
      </c>
      <c r="O1934" s="23">
        <f>[1]Лист1!$D$1449</f>
        <v>2579216.2999999998</v>
      </c>
      <c r="P1934" s="23">
        <f t="shared" si="198"/>
        <v>8103.0986490732002</v>
      </c>
      <c r="Q1934" s="23">
        <v>9673</v>
      </c>
      <c r="R1934" s="23" t="s">
        <v>572</v>
      </c>
      <c r="S1934" s="10"/>
      <c r="T1934" s="2"/>
      <c r="U1934" s="2"/>
    </row>
    <row r="1935" spans="1:21" s="62" customFormat="1" ht="30" customHeight="1" x14ac:dyDescent="0.3">
      <c r="A1935" s="60">
        <v>1860</v>
      </c>
      <c r="B1935" s="61" t="s">
        <v>1741</v>
      </c>
      <c r="C1935" s="131">
        <v>1965</v>
      </c>
      <c r="D1935" s="131" t="s">
        <v>1934</v>
      </c>
      <c r="E1935" s="131" t="s">
        <v>16</v>
      </c>
      <c r="F1935" s="97">
        <v>2</v>
      </c>
      <c r="G1935" s="97">
        <v>2</v>
      </c>
      <c r="H1935" s="23">
        <v>341</v>
      </c>
      <c r="I1935" s="23">
        <v>45</v>
      </c>
      <c r="J1935" s="23">
        <v>296</v>
      </c>
      <c r="K1935" s="23">
        <f t="shared" si="200"/>
        <v>2616921</v>
      </c>
      <c r="L1935" s="23">
        <v>0</v>
      </c>
      <c r="M1935" s="23">
        <v>0</v>
      </c>
      <c r="N1935" s="23">
        <v>0</v>
      </c>
      <c r="O1935" s="23">
        <f>[1]Лист1!$D$1450</f>
        <v>2616921</v>
      </c>
      <c r="P1935" s="23">
        <f t="shared" si="198"/>
        <v>7674.2551319648092</v>
      </c>
      <c r="Q1935" s="23">
        <v>9673</v>
      </c>
      <c r="R1935" s="23" t="s">
        <v>572</v>
      </c>
      <c r="S1935" s="10"/>
      <c r="T1935" s="2"/>
      <c r="U1935" s="2"/>
    </row>
    <row r="1936" spans="1:21" s="62" customFormat="1" ht="30" customHeight="1" x14ac:dyDescent="0.3">
      <c r="A1936" s="87">
        <v>1861</v>
      </c>
      <c r="B1936" s="61" t="s">
        <v>396</v>
      </c>
      <c r="C1936" s="131">
        <v>1964</v>
      </c>
      <c r="D1936" s="131" t="s">
        <v>1934</v>
      </c>
      <c r="E1936" s="131" t="s">
        <v>16</v>
      </c>
      <c r="F1936" s="97">
        <v>2</v>
      </c>
      <c r="G1936" s="97">
        <v>2</v>
      </c>
      <c r="H1936" s="23">
        <v>341</v>
      </c>
      <c r="I1936" s="23">
        <v>45</v>
      </c>
      <c r="J1936" s="23">
        <v>296</v>
      </c>
      <c r="K1936" s="23">
        <f t="shared" si="200"/>
        <v>5825520</v>
      </c>
      <c r="L1936" s="23">
        <v>0</v>
      </c>
      <c r="M1936" s="23">
        <v>0</v>
      </c>
      <c r="N1936" s="23">
        <v>0</v>
      </c>
      <c r="O1936" s="23">
        <f>[1]Лист1!$D$1451</f>
        <v>5825520</v>
      </c>
      <c r="P1936" s="23">
        <f t="shared" si="198"/>
        <v>17083.636363636364</v>
      </c>
      <c r="Q1936" s="23">
        <v>9673</v>
      </c>
      <c r="R1936" s="23" t="s">
        <v>572</v>
      </c>
      <c r="S1936" s="9"/>
      <c r="T1936" s="2"/>
    </row>
    <row r="1937" spans="1:21" s="62" customFormat="1" ht="30" customHeight="1" x14ac:dyDescent="0.3">
      <c r="A1937" s="60">
        <v>1862</v>
      </c>
      <c r="B1937" s="61" t="s">
        <v>1742</v>
      </c>
      <c r="C1937" s="131">
        <v>1965</v>
      </c>
      <c r="D1937" s="131" t="s">
        <v>1934</v>
      </c>
      <c r="E1937" s="131" t="s">
        <v>16</v>
      </c>
      <c r="F1937" s="97">
        <v>2</v>
      </c>
      <c r="G1937" s="97">
        <v>2</v>
      </c>
      <c r="H1937" s="23">
        <v>349</v>
      </c>
      <c r="I1937" s="23">
        <v>53</v>
      </c>
      <c r="J1937" s="23">
        <v>296</v>
      </c>
      <c r="K1937" s="23">
        <f t="shared" si="200"/>
        <v>2630209</v>
      </c>
      <c r="L1937" s="23">
        <v>0</v>
      </c>
      <c r="M1937" s="23">
        <v>0</v>
      </c>
      <c r="N1937" s="23">
        <v>0</v>
      </c>
      <c r="O1937" s="23">
        <f>[1]Лист1!$D$1452</f>
        <v>2630209</v>
      </c>
      <c r="P1937" s="23">
        <f t="shared" si="198"/>
        <v>7536.4154727793693</v>
      </c>
      <c r="Q1937" s="23">
        <v>9673</v>
      </c>
      <c r="R1937" s="23" t="s">
        <v>572</v>
      </c>
      <c r="S1937" s="9"/>
      <c r="T1937" s="2"/>
    </row>
    <row r="1938" spans="1:21" s="62" customFormat="1" ht="30" customHeight="1" x14ac:dyDescent="0.3">
      <c r="A1938" s="87">
        <v>1863</v>
      </c>
      <c r="B1938" s="61" t="s">
        <v>410</v>
      </c>
      <c r="C1938" s="131">
        <v>1958</v>
      </c>
      <c r="D1938" s="131" t="s">
        <v>1934</v>
      </c>
      <c r="E1938" s="131" t="s">
        <v>16</v>
      </c>
      <c r="F1938" s="87">
        <v>2</v>
      </c>
      <c r="G1938" s="87">
        <v>2</v>
      </c>
      <c r="H1938" s="23">
        <v>374.8</v>
      </c>
      <c r="I1938" s="23">
        <v>0</v>
      </c>
      <c r="J1938" s="23">
        <v>374.8</v>
      </c>
      <c r="K1938" s="23">
        <f t="shared" si="200"/>
        <v>1307079.2000000002</v>
      </c>
      <c r="L1938" s="23">
        <v>0</v>
      </c>
      <c r="M1938" s="23">
        <v>0</v>
      </c>
      <c r="N1938" s="23">
        <v>0</v>
      </c>
      <c r="O1938" s="23">
        <f>[1]Лист1!$D$1453</f>
        <v>1307079.2000000002</v>
      </c>
      <c r="P1938" s="23">
        <f t="shared" si="198"/>
        <v>3487.4044823906088</v>
      </c>
      <c r="Q1938" s="23">
        <v>9673</v>
      </c>
      <c r="R1938" s="23" t="s">
        <v>572</v>
      </c>
      <c r="S1938" s="9"/>
      <c r="T1938" s="2"/>
    </row>
    <row r="1939" spans="1:21" s="62" customFormat="1" ht="30" customHeight="1" x14ac:dyDescent="0.3">
      <c r="A1939" s="60">
        <v>1864</v>
      </c>
      <c r="B1939" s="61" t="s">
        <v>411</v>
      </c>
      <c r="C1939" s="131">
        <v>1959</v>
      </c>
      <c r="D1939" s="131" t="s">
        <v>1934</v>
      </c>
      <c r="E1939" s="131" t="s">
        <v>16</v>
      </c>
      <c r="F1939" s="87">
        <v>2</v>
      </c>
      <c r="G1939" s="87">
        <v>2</v>
      </c>
      <c r="H1939" s="23">
        <v>377.1</v>
      </c>
      <c r="I1939" s="23">
        <v>0</v>
      </c>
      <c r="J1939" s="23">
        <v>365.4</v>
      </c>
      <c r="K1939" s="23">
        <f t="shared" si="200"/>
        <v>1314793.4000000001</v>
      </c>
      <c r="L1939" s="23">
        <v>0</v>
      </c>
      <c r="M1939" s="23">
        <v>0</v>
      </c>
      <c r="N1939" s="23">
        <v>0</v>
      </c>
      <c r="O1939" s="23">
        <f>[1]Лист1!$D$1454</f>
        <v>1314793.4000000001</v>
      </c>
      <c r="P1939" s="23">
        <f t="shared" si="198"/>
        <v>3486.59082471493</v>
      </c>
      <c r="Q1939" s="23">
        <v>9673</v>
      </c>
      <c r="R1939" s="23" t="s">
        <v>572</v>
      </c>
      <c r="S1939" s="9"/>
      <c r="T1939" s="2"/>
    </row>
    <row r="1940" spans="1:21" s="62" customFormat="1" ht="30" customHeight="1" x14ac:dyDescent="0.3">
      <c r="A1940" s="87">
        <v>1865</v>
      </c>
      <c r="B1940" s="61" t="s">
        <v>412</v>
      </c>
      <c r="C1940" s="131">
        <v>1963</v>
      </c>
      <c r="D1940" s="131" t="s">
        <v>1934</v>
      </c>
      <c r="E1940" s="131" t="s">
        <v>16</v>
      </c>
      <c r="F1940" s="87">
        <v>2</v>
      </c>
      <c r="G1940" s="87">
        <v>3</v>
      </c>
      <c r="H1940" s="23">
        <v>484.3</v>
      </c>
      <c r="I1940" s="23">
        <v>0</v>
      </c>
      <c r="J1940" s="23">
        <v>484.3</v>
      </c>
      <c r="K1940" s="23">
        <f t="shared" si="200"/>
        <v>1674342.2000000002</v>
      </c>
      <c r="L1940" s="23">
        <v>0</v>
      </c>
      <c r="M1940" s="23">
        <v>0</v>
      </c>
      <c r="N1940" s="23">
        <v>0</v>
      </c>
      <c r="O1940" s="23">
        <f>[1]Лист1!$D$1455</f>
        <v>1674342.2000000002</v>
      </c>
      <c r="P1940" s="23">
        <f t="shared" si="198"/>
        <v>3457.2417922775144</v>
      </c>
      <c r="Q1940" s="23">
        <v>9673</v>
      </c>
      <c r="R1940" s="23" t="s">
        <v>572</v>
      </c>
      <c r="S1940" s="9"/>
      <c r="T1940" s="2"/>
    </row>
    <row r="1941" spans="1:21" s="62" customFormat="1" ht="30" customHeight="1" x14ac:dyDescent="0.3">
      <c r="A1941" s="60">
        <v>1866</v>
      </c>
      <c r="B1941" s="61" t="s">
        <v>413</v>
      </c>
      <c r="C1941" s="131">
        <v>1964</v>
      </c>
      <c r="D1941" s="131" t="s">
        <v>1934</v>
      </c>
      <c r="E1941" s="131" t="s">
        <v>16</v>
      </c>
      <c r="F1941" s="87">
        <v>2</v>
      </c>
      <c r="G1941" s="87">
        <v>2</v>
      </c>
      <c r="H1941" s="23">
        <v>371.6</v>
      </c>
      <c r="I1941" s="23">
        <v>0</v>
      </c>
      <c r="J1941" s="23">
        <v>365</v>
      </c>
      <c r="K1941" s="23">
        <f t="shared" si="200"/>
        <v>1296346.4000000001</v>
      </c>
      <c r="L1941" s="23">
        <v>0</v>
      </c>
      <c r="M1941" s="23">
        <v>0</v>
      </c>
      <c r="N1941" s="23">
        <v>0</v>
      </c>
      <c r="O1941" s="23">
        <f>[1]Лист1!$D$1456</f>
        <v>1296346.4000000001</v>
      </c>
      <c r="P1941" s="23">
        <f t="shared" si="198"/>
        <v>3488.5532831001078</v>
      </c>
      <c r="Q1941" s="23">
        <v>9673</v>
      </c>
      <c r="R1941" s="23" t="s">
        <v>572</v>
      </c>
      <c r="S1941" s="10"/>
      <c r="T1941" s="2"/>
      <c r="U1941" s="2"/>
    </row>
    <row r="1942" spans="1:21" s="62" customFormat="1" ht="30" customHeight="1" x14ac:dyDescent="0.3">
      <c r="A1942" s="87">
        <v>1867</v>
      </c>
      <c r="B1942" s="61" t="s">
        <v>414</v>
      </c>
      <c r="C1942" s="131">
        <v>1972</v>
      </c>
      <c r="D1942" s="131" t="s">
        <v>1934</v>
      </c>
      <c r="E1942" s="131" t="s">
        <v>16</v>
      </c>
      <c r="F1942" s="87">
        <v>2</v>
      </c>
      <c r="G1942" s="87">
        <v>2</v>
      </c>
      <c r="H1942" s="23">
        <v>532.29999999999995</v>
      </c>
      <c r="I1942" s="23">
        <v>0</v>
      </c>
      <c r="J1942" s="23">
        <v>532.29999999999995</v>
      </c>
      <c r="K1942" s="23">
        <f t="shared" si="200"/>
        <v>1835334.1999999997</v>
      </c>
      <c r="L1942" s="23">
        <v>0</v>
      </c>
      <c r="M1942" s="23">
        <v>0</v>
      </c>
      <c r="N1942" s="23">
        <v>0</v>
      </c>
      <c r="O1942" s="23">
        <f>[1]Лист1!$D$1457</f>
        <v>1835334.1999999997</v>
      </c>
      <c r="P1942" s="23">
        <f t="shared" si="198"/>
        <v>3447.9319932368962</v>
      </c>
      <c r="Q1942" s="23">
        <v>9673</v>
      </c>
      <c r="R1942" s="23" t="s">
        <v>572</v>
      </c>
      <c r="S1942" s="10"/>
      <c r="T1942" s="2"/>
      <c r="U1942" s="2"/>
    </row>
    <row r="1943" spans="1:21" s="62" customFormat="1" ht="30" customHeight="1" x14ac:dyDescent="0.3">
      <c r="A1943" s="60">
        <v>1868</v>
      </c>
      <c r="B1943" s="61" t="s">
        <v>415</v>
      </c>
      <c r="C1943" s="131">
        <v>1975</v>
      </c>
      <c r="D1943" s="131" t="s">
        <v>1934</v>
      </c>
      <c r="E1943" s="131" t="s">
        <v>16</v>
      </c>
      <c r="F1943" s="87">
        <v>2</v>
      </c>
      <c r="G1943" s="87">
        <v>3</v>
      </c>
      <c r="H1943" s="23">
        <v>940.7</v>
      </c>
      <c r="I1943" s="23">
        <v>0</v>
      </c>
      <c r="J1943" s="23">
        <v>925.7</v>
      </c>
      <c r="K1943" s="23">
        <f t="shared" si="200"/>
        <v>3205107.8000000003</v>
      </c>
      <c r="L1943" s="23">
        <v>0</v>
      </c>
      <c r="M1943" s="23">
        <v>0</v>
      </c>
      <c r="N1943" s="23">
        <v>0</v>
      </c>
      <c r="O1943" s="23">
        <f>[1]Лист1!$D$1458</f>
        <v>3205107.8000000003</v>
      </c>
      <c r="P1943" s="23">
        <f t="shared" si="198"/>
        <v>3407.151908153503</v>
      </c>
      <c r="Q1943" s="23">
        <v>9673</v>
      </c>
      <c r="R1943" s="23" t="s">
        <v>572</v>
      </c>
      <c r="S1943" s="10"/>
      <c r="T1943" s="2"/>
      <c r="U1943" s="2"/>
    </row>
    <row r="1944" spans="1:21" s="62" customFormat="1" ht="30" customHeight="1" x14ac:dyDescent="0.3">
      <c r="A1944" s="87">
        <v>1869</v>
      </c>
      <c r="B1944" s="61" t="s">
        <v>416</v>
      </c>
      <c r="C1944" s="131">
        <v>1984</v>
      </c>
      <c r="D1944" s="131" t="s">
        <v>1934</v>
      </c>
      <c r="E1944" s="131" t="s">
        <v>16</v>
      </c>
      <c r="F1944" s="87">
        <v>2</v>
      </c>
      <c r="G1944" s="87">
        <v>2</v>
      </c>
      <c r="H1944" s="23">
        <v>1032</v>
      </c>
      <c r="I1944" s="23">
        <v>0</v>
      </c>
      <c r="J1944" s="23">
        <v>876</v>
      </c>
      <c r="K1944" s="23">
        <f t="shared" si="200"/>
        <v>3511328</v>
      </c>
      <c r="L1944" s="23">
        <v>0</v>
      </c>
      <c r="M1944" s="23">
        <v>0</v>
      </c>
      <c r="N1944" s="23">
        <v>0</v>
      </c>
      <c r="O1944" s="23">
        <f>[1]Лист1!$D$1459</f>
        <v>3511328</v>
      </c>
      <c r="P1944" s="23">
        <f t="shared" si="198"/>
        <v>3402.4496124031007</v>
      </c>
      <c r="Q1944" s="23">
        <v>9673</v>
      </c>
      <c r="R1944" s="23" t="s">
        <v>572</v>
      </c>
      <c r="S1944" s="9"/>
      <c r="T1944" s="2"/>
    </row>
    <row r="1945" spans="1:21" s="62" customFormat="1" ht="30" customHeight="1" x14ac:dyDescent="0.3">
      <c r="A1945" s="60">
        <v>1870</v>
      </c>
      <c r="B1945" s="61" t="s">
        <v>1731</v>
      </c>
      <c r="C1945" s="131">
        <v>1960</v>
      </c>
      <c r="D1945" s="131" t="s">
        <v>1934</v>
      </c>
      <c r="E1945" s="131" t="s">
        <v>1790</v>
      </c>
      <c r="F1945" s="87">
        <v>2</v>
      </c>
      <c r="G1945" s="87">
        <v>2</v>
      </c>
      <c r="H1945" s="23">
        <v>377.8</v>
      </c>
      <c r="I1945" s="23">
        <v>0</v>
      </c>
      <c r="J1945" s="23">
        <v>262.2</v>
      </c>
      <c r="K1945" s="23">
        <f t="shared" si="199"/>
        <v>5345645</v>
      </c>
      <c r="L1945" s="23">
        <v>0</v>
      </c>
      <c r="M1945" s="23">
        <v>0</v>
      </c>
      <c r="N1945" s="23">
        <v>0</v>
      </c>
      <c r="O1945" s="23">
        <f>[1]Лист1!$D$696</f>
        <v>5345645</v>
      </c>
      <c r="P1945" s="23">
        <f t="shared" si="198"/>
        <v>14149.404446797247</v>
      </c>
      <c r="Q1945" s="23">
        <v>9673</v>
      </c>
      <c r="R1945" s="23" t="s">
        <v>573</v>
      </c>
      <c r="S1945" s="9"/>
      <c r="T1945" s="2"/>
    </row>
    <row r="1946" spans="1:21" s="62" customFormat="1" ht="30" customHeight="1" x14ac:dyDescent="0.3">
      <c r="A1946" s="87">
        <v>1871</v>
      </c>
      <c r="B1946" s="61" t="s">
        <v>1743</v>
      </c>
      <c r="C1946" s="131">
        <v>1968</v>
      </c>
      <c r="D1946" s="131" t="s">
        <v>1934</v>
      </c>
      <c r="E1946" s="69" t="s">
        <v>1790</v>
      </c>
      <c r="F1946" s="87">
        <v>2</v>
      </c>
      <c r="G1946" s="87">
        <v>2</v>
      </c>
      <c r="H1946" s="23">
        <v>525.9</v>
      </c>
      <c r="I1946" s="23">
        <v>0</v>
      </c>
      <c r="J1946" s="23">
        <v>293.7</v>
      </c>
      <c r="K1946" s="23">
        <f t="shared" ref="K1946:K1961" si="201">SUM(L1946:O1946)</f>
        <v>7081544.9000000004</v>
      </c>
      <c r="L1946" s="23">
        <v>0</v>
      </c>
      <c r="M1946" s="23">
        <v>0</v>
      </c>
      <c r="N1946" s="23">
        <v>0</v>
      </c>
      <c r="O1946" s="23">
        <f>[1]Лист1!$D$1460</f>
        <v>7081544.9000000004</v>
      </c>
      <c r="P1946" s="23">
        <f t="shared" si="198"/>
        <v>13465.573112759081</v>
      </c>
      <c r="Q1946" s="23">
        <v>9673</v>
      </c>
      <c r="R1946" s="23" t="s">
        <v>572</v>
      </c>
      <c r="S1946" s="9"/>
      <c r="T1946" s="2"/>
    </row>
    <row r="1947" spans="1:21" s="62" customFormat="1" ht="30" customHeight="1" x14ac:dyDescent="0.3">
      <c r="A1947" s="60">
        <v>1872</v>
      </c>
      <c r="B1947" s="61" t="s">
        <v>1744</v>
      </c>
      <c r="C1947" s="131">
        <v>1968</v>
      </c>
      <c r="D1947" s="131" t="s">
        <v>1934</v>
      </c>
      <c r="E1947" s="69" t="s">
        <v>1790</v>
      </c>
      <c r="F1947" s="87">
        <v>2</v>
      </c>
      <c r="G1947" s="87">
        <v>2</v>
      </c>
      <c r="H1947" s="23">
        <v>564.20000000000005</v>
      </c>
      <c r="I1947" s="23">
        <v>0</v>
      </c>
      <c r="J1947" s="23">
        <v>278</v>
      </c>
      <c r="K1947" s="23">
        <f t="shared" si="201"/>
        <v>7075161.2000000002</v>
      </c>
      <c r="L1947" s="23">
        <v>0</v>
      </c>
      <c r="M1947" s="23">
        <v>0</v>
      </c>
      <c r="N1947" s="23">
        <v>0</v>
      </c>
      <c r="O1947" s="23">
        <f>[1]Лист1!$D$1461</f>
        <v>7075161.2000000002</v>
      </c>
      <c r="P1947" s="23">
        <f t="shared" si="198"/>
        <v>12540.16518964906</v>
      </c>
      <c r="Q1947" s="23">
        <v>9673</v>
      </c>
      <c r="R1947" s="23" t="s">
        <v>572</v>
      </c>
      <c r="S1947" s="9"/>
      <c r="T1947" s="2"/>
    </row>
    <row r="1948" spans="1:21" s="62" customFormat="1" ht="30" customHeight="1" x14ac:dyDescent="0.3">
      <c r="A1948" s="87">
        <v>1873</v>
      </c>
      <c r="B1948" s="61" t="s">
        <v>401</v>
      </c>
      <c r="C1948" s="131">
        <v>1962</v>
      </c>
      <c r="D1948" s="131" t="s">
        <v>1934</v>
      </c>
      <c r="E1948" s="69" t="s">
        <v>16</v>
      </c>
      <c r="F1948" s="97">
        <v>2</v>
      </c>
      <c r="G1948" s="97">
        <v>2</v>
      </c>
      <c r="H1948" s="23">
        <v>396</v>
      </c>
      <c r="I1948" s="23">
        <v>0</v>
      </c>
      <c r="J1948" s="23">
        <v>365.5</v>
      </c>
      <c r="K1948" s="23">
        <f t="shared" si="201"/>
        <v>2670766</v>
      </c>
      <c r="L1948" s="23">
        <v>0</v>
      </c>
      <c r="M1948" s="23">
        <v>0</v>
      </c>
      <c r="N1948" s="23">
        <v>0</v>
      </c>
      <c r="O1948" s="23">
        <f>[1]Лист1!$D$2118</f>
        <v>2670766</v>
      </c>
      <c r="P1948" s="23">
        <f t="shared" si="198"/>
        <v>6744.3585858585857</v>
      </c>
      <c r="Q1948" s="23">
        <v>9673</v>
      </c>
      <c r="R1948" s="23" t="s">
        <v>571</v>
      </c>
      <c r="S1948" s="10"/>
      <c r="T1948" s="2"/>
      <c r="U1948" s="2"/>
    </row>
    <row r="1949" spans="1:21" s="62" customFormat="1" ht="30" customHeight="1" x14ac:dyDescent="0.3">
      <c r="A1949" s="60">
        <v>1874</v>
      </c>
      <c r="B1949" s="61" t="s">
        <v>402</v>
      </c>
      <c r="C1949" s="131">
        <v>1963</v>
      </c>
      <c r="D1949" s="131" t="s">
        <v>1934</v>
      </c>
      <c r="E1949" s="69" t="s">
        <v>16</v>
      </c>
      <c r="F1949" s="97">
        <v>2</v>
      </c>
      <c r="G1949" s="97">
        <v>2</v>
      </c>
      <c r="H1949" s="23">
        <v>373</v>
      </c>
      <c r="I1949" s="23">
        <v>0</v>
      </c>
      <c r="J1949" s="23">
        <v>342.5</v>
      </c>
      <c r="K1949" s="23">
        <f t="shared" si="201"/>
        <v>2557543</v>
      </c>
      <c r="L1949" s="23">
        <v>0</v>
      </c>
      <c r="M1949" s="23">
        <v>0</v>
      </c>
      <c r="N1949" s="23">
        <v>0</v>
      </c>
      <c r="O1949" s="23">
        <f>[1]Лист1!$D$2119</f>
        <v>2557543</v>
      </c>
      <c r="P1949" s="23">
        <f t="shared" si="198"/>
        <v>6856.6836461126004</v>
      </c>
      <c r="Q1949" s="23">
        <v>9673</v>
      </c>
      <c r="R1949" s="23" t="s">
        <v>571</v>
      </c>
      <c r="S1949" s="9"/>
      <c r="T1949" s="2"/>
    </row>
    <row r="1950" spans="1:21" s="62" customFormat="1" ht="30" customHeight="1" x14ac:dyDescent="0.3">
      <c r="A1950" s="87">
        <v>1875</v>
      </c>
      <c r="B1950" s="61" t="s">
        <v>1769</v>
      </c>
      <c r="C1950" s="131">
        <v>1967</v>
      </c>
      <c r="D1950" s="131" t="s">
        <v>1934</v>
      </c>
      <c r="E1950" s="69" t="s">
        <v>16</v>
      </c>
      <c r="F1950" s="97">
        <v>2</v>
      </c>
      <c r="G1950" s="97">
        <v>2</v>
      </c>
      <c r="H1950" s="23">
        <v>381.1</v>
      </c>
      <c r="I1950" s="23">
        <v>0</v>
      </c>
      <c r="J1950" s="23">
        <v>251.4</v>
      </c>
      <c r="K1950" s="23">
        <f t="shared" si="201"/>
        <v>1779536.1</v>
      </c>
      <c r="L1950" s="23">
        <v>0</v>
      </c>
      <c r="M1950" s="23">
        <v>0</v>
      </c>
      <c r="N1950" s="23">
        <v>0</v>
      </c>
      <c r="O1950" s="23">
        <f>[1]Лист1!$D$2120</f>
        <v>1779536.1</v>
      </c>
      <c r="P1950" s="23">
        <f t="shared" si="198"/>
        <v>4669.4728417738124</v>
      </c>
      <c r="Q1950" s="23">
        <v>9673</v>
      </c>
      <c r="R1950" s="23" t="s">
        <v>571</v>
      </c>
      <c r="S1950" s="9"/>
      <c r="T1950" s="2"/>
    </row>
    <row r="1951" spans="1:21" s="62" customFormat="1" ht="30" customHeight="1" x14ac:dyDescent="0.3">
      <c r="A1951" s="60">
        <v>1876</v>
      </c>
      <c r="B1951" s="61" t="s">
        <v>1770</v>
      </c>
      <c r="C1951" s="131">
        <v>1968</v>
      </c>
      <c r="D1951" s="131" t="s">
        <v>1934</v>
      </c>
      <c r="E1951" s="69" t="s">
        <v>16</v>
      </c>
      <c r="F1951" s="97">
        <v>2</v>
      </c>
      <c r="G1951" s="97">
        <v>2</v>
      </c>
      <c r="H1951" s="23">
        <v>422.5</v>
      </c>
      <c r="I1951" s="23">
        <v>0</v>
      </c>
      <c r="J1951" s="23">
        <v>250.4</v>
      </c>
      <c r="K1951" s="23">
        <f t="shared" si="201"/>
        <v>412082.5</v>
      </c>
      <c r="L1951" s="23">
        <v>0</v>
      </c>
      <c r="M1951" s="23">
        <v>0</v>
      </c>
      <c r="N1951" s="23">
        <v>0</v>
      </c>
      <c r="O1951" s="23">
        <f>[1]Лист1!$D$2121</f>
        <v>412082.5</v>
      </c>
      <c r="P1951" s="23">
        <f t="shared" si="198"/>
        <v>975.34319526627223</v>
      </c>
      <c r="Q1951" s="23">
        <v>9673</v>
      </c>
      <c r="R1951" s="23" t="s">
        <v>571</v>
      </c>
      <c r="S1951" s="10"/>
      <c r="T1951" s="2"/>
      <c r="U1951" s="2"/>
    </row>
    <row r="1952" spans="1:21" s="62" customFormat="1" ht="30" customHeight="1" x14ac:dyDescent="0.3">
      <c r="A1952" s="87">
        <v>1877</v>
      </c>
      <c r="B1952" s="61" t="s">
        <v>1771</v>
      </c>
      <c r="C1952" s="131">
        <v>1972</v>
      </c>
      <c r="D1952" s="131" t="s">
        <v>1934</v>
      </c>
      <c r="E1952" s="69" t="s">
        <v>16</v>
      </c>
      <c r="F1952" s="97">
        <v>2</v>
      </c>
      <c r="G1952" s="97">
        <v>2</v>
      </c>
      <c r="H1952" s="23">
        <v>386.9</v>
      </c>
      <c r="I1952" s="23">
        <v>130.19999999999999</v>
      </c>
      <c r="J1952" s="23">
        <v>256.39999999999998</v>
      </c>
      <c r="K1952" s="23">
        <f t="shared" si="201"/>
        <v>6649606.4000000004</v>
      </c>
      <c r="L1952" s="23">
        <v>0</v>
      </c>
      <c r="M1952" s="23">
        <v>0</v>
      </c>
      <c r="N1952" s="23">
        <v>0</v>
      </c>
      <c r="O1952" s="23">
        <f>[1]Лист1!$D$2122</f>
        <v>6649606.4000000004</v>
      </c>
      <c r="P1952" s="23">
        <f t="shared" si="198"/>
        <v>17186.886533988112</v>
      </c>
      <c r="Q1952" s="23">
        <v>9673</v>
      </c>
      <c r="R1952" s="23" t="s">
        <v>571</v>
      </c>
      <c r="S1952" s="10"/>
      <c r="T1952" s="2"/>
      <c r="U1952" s="2"/>
    </row>
    <row r="1953" spans="1:21" s="62" customFormat="1" ht="30" customHeight="1" x14ac:dyDescent="0.3">
      <c r="A1953" s="60">
        <v>1878</v>
      </c>
      <c r="B1953" s="61" t="s">
        <v>1772</v>
      </c>
      <c r="C1953" s="131">
        <v>1971</v>
      </c>
      <c r="D1953" s="131" t="s">
        <v>1934</v>
      </c>
      <c r="E1953" s="69" t="s">
        <v>18</v>
      </c>
      <c r="F1953" s="97">
        <v>2</v>
      </c>
      <c r="G1953" s="97">
        <v>2</v>
      </c>
      <c r="H1953" s="23">
        <v>554.79999999999995</v>
      </c>
      <c r="I1953" s="23">
        <v>174.8</v>
      </c>
      <c r="J1953" s="23">
        <v>380</v>
      </c>
      <c r="K1953" s="23">
        <f t="shared" si="201"/>
        <v>8011255.1999999993</v>
      </c>
      <c r="L1953" s="23">
        <v>0</v>
      </c>
      <c r="M1953" s="23">
        <v>0</v>
      </c>
      <c r="N1953" s="23">
        <v>0</v>
      </c>
      <c r="O1953" s="23">
        <f>[1]Лист1!$D$2123</f>
        <v>8011255.1999999993</v>
      </c>
      <c r="P1953" s="23">
        <f>K1953/H1953</f>
        <v>14439.897620764239</v>
      </c>
      <c r="Q1953" s="23">
        <v>9673</v>
      </c>
      <c r="R1953" s="23" t="s">
        <v>571</v>
      </c>
      <c r="S1953" s="10"/>
      <c r="T1953" s="2"/>
      <c r="U1953" s="2"/>
    </row>
    <row r="1954" spans="1:21" s="62" customFormat="1" ht="30" customHeight="1" x14ac:dyDescent="0.3">
      <c r="A1954" s="87">
        <v>1879</v>
      </c>
      <c r="B1954" s="61" t="s">
        <v>1773</v>
      </c>
      <c r="C1954" s="131">
        <v>1971</v>
      </c>
      <c r="D1954" s="131" t="s">
        <v>1934</v>
      </c>
      <c r="E1954" s="131" t="s">
        <v>16</v>
      </c>
      <c r="F1954" s="97">
        <v>2</v>
      </c>
      <c r="G1954" s="97">
        <v>1</v>
      </c>
      <c r="H1954" s="23">
        <v>372.3</v>
      </c>
      <c r="I1954" s="23">
        <v>145.30000000000001</v>
      </c>
      <c r="J1954" s="23">
        <v>227</v>
      </c>
      <c r="K1954" s="23">
        <f t="shared" si="201"/>
        <v>6425347.2000000002</v>
      </c>
      <c r="L1954" s="23">
        <v>0</v>
      </c>
      <c r="M1954" s="23">
        <v>0</v>
      </c>
      <c r="N1954" s="23">
        <v>0</v>
      </c>
      <c r="O1954" s="23">
        <f>[1]Лист1!$D$2124</f>
        <v>6425347.2000000002</v>
      </c>
      <c r="P1954" s="23">
        <f t="shared" si="198"/>
        <v>17258.520547945205</v>
      </c>
      <c r="Q1954" s="23">
        <v>9673</v>
      </c>
      <c r="R1954" s="23" t="s">
        <v>571</v>
      </c>
      <c r="S1954" s="9"/>
      <c r="T1954" s="2"/>
    </row>
    <row r="1955" spans="1:21" s="62" customFormat="1" ht="30" customHeight="1" x14ac:dyDescent="0.3">
      <c r="A1955" s="60">
        <v>1880</v>
      </c>
      <c r="B1955" s="61" t="s">
        <v>1774</v>
      </c>
      <c r="C1955" s="131">
        <v>1970</v>
      </c>
      <c r="D1955" s="131" t="s">
        <v>1934</v>
      </c>
      <c r="E1955" s="69" t="s">
        <v>16</v>
      </c>
      <c r="F1955" s="97">
        <v>2</v>
      </c>
      <c r="G1955" s="97">
        <v>2</v>
      </c>
      <c r="H1955" s="23">
        <v>379.3</v>
      </c>
      <c r="I1955" s="23">
        <v>0</v>
      </c>
      <c r="J1955" s="23">
        <v>379</v>
      </c>
      <c r="K1955" s="23">
        <f t="shared" si="201"/>
        <v>5731051.2000000002</v>
      </c>
      <c r="L1955" s="23">
        <v>0</v>
      </c>
      <c r="M1955" s="23">
        <v>0</v>
      </c>
      <c r="N1955" s="23">
        <v>0</v>
      </c>
      <c r="O1955" s="23">
        <f>[1]Лист1!$D$2125</f>
        <v>5731051.2000000002</v>
      </c>
      <c r="P1955" s="23">
        <f t="shared" si="198"/>
        <v>15109.547060374374</v>
      </c>
      <c r="Q1955" s="23">
        <v>9673</v>
      </c>
      <c r="R1955" s="23" t="s">
        <v>571</v>
      </c>
      <c r="S1955" s="9"/>
      <c r="T1955" s="2"/>
    </row>
    <row r="1956" spans="1:21" s="62" customFormat="1" ht="30" customHeight="1" x14ac:dyDescent="0.3">
      <c r="A1956" s="87">
        <v>1881</v>
      </c>
      <c r="B1956" s="61" t="s">
        <v>1775</v>
      </c>
      <c r="C1956" s="131">
        <v>1972</v>
      </c>
      <c r="D1956" s="131" t="s">
        <v>1934</v>
      </c>
      <c r="E1956" s="69" t="s">
        <v>16</v>
      </c>
      <c r="F1956" s="97">
        <v>2</v>
      </c>
      <c r="G1956" s="97">
        <v>2</v>
      </c>
      <c r="H1956" s="23">
        <v>371.8</v>
      </c>
      <c r="I1956" s="23">
        <v>0</v>
      </c>
      <c r="J1956" s="23">
        <v>370</v>
      </c>
      <c r="K1956" s="23">
        <f t="shared" si="201"/>
        <v>4984430.8</v>
      </c>
      <c r="L1956" s="23">
        <v>0</v>
      </c>
      <c r="M1956" s="23">
        <v>0</v>
      </c>
      <c r="N1956" s="23">
        <v>0</v>
      </c>
      <c r="O1956" s="23">
        <f>[1]Лист1!$D$2126</f>
        <v>4984430.8</v>
      </c>
      <c r="P1956" s="23">
        <f t="shared" si="198"/>
        <v>13406.215169445937</v>
      </c>
      <c r="Q1956" s="23">
        <v>9673</v>
      </c>
      <c r="R1956" s="23" t="s">
        <v>571</v>
      </c>
      <c r="S1956" s="10"/>
      <c r="T1956" s="2"/>
      <c r="U1956" s="2"/>
    </row>
    <row r="1957" spans="1:21" s="62" customFormat="1" ht="30" customHeight="1" x14ac:dyDescent="0.3">
      <c r="A1957" s="60">
        <v>1882</v>
      </c>
      <c r="B1957" s="61" t="s">
        <v>1776</v>
      </c>
      <c r="C1957" s="131">
        <v>1972</v>
      </c>
      <c r="D1957" s="131" t="s">
        <v>1934</v>
      </c>
      <c r="E1957" s="69" t="s">
        <v>16</v>
      </c>
      <c r="F1957" s="97">
        <v>2</v>
      </c>
      <c r="G1957" s="97">
        <v>2</v>
      </c>
      <c r="H1957" s="23">
        <v>370.3</v>
      </c>
      <c r="I1957" s="23">
        <v>0</v>
      </c>
      <c r="J1957" s="23">
        <v>360</v>
      </c>
      <c r="K1957" s="23">
        <f t="shared" si="201"/>
        <v>4970438.3</v>
      </c>
      <c r="L1957" s="23">
        <v>0</v>
      </c>
      <c r="M1957" s="23">
        <v>0</v>
      </c>
      <c r="N1957" s="23">
        <v>0</v>
      </c>
      <c r="O1957" s="23">
        <f>[1]Лист1!$D$2127</f>
        <v>4970438.3</v>
      </c>
      <c r="P1957" s="23">
        <f t="shared" si="198"/>
        <v>13422.733729408586</v>
      </c>
      <c r="Q1957" s="23">
        <v>9673</v>
      </c>
      <c r="R1957" s="23" t="s">
        <v>571</v>
      </c>
      <c r="S1957" s="10"/>
      <c r="T1957" s="2"/>
      <c r="U1957" s="2"/>
    </row>
    <row r="1958" spans="1:21" s="62" customFormat="1" ht="30" customHeight="1" x14ac:dyDescent="0.3">
      <c r="A1958" s="87">
        <v>1883</v>
      </c>
      <c r="B1958" s="61" t="s">
        <v>1777</v>
      </c>
      <c r="C1958" s="131">
        <v>1972</v>
      </c>
      <c r="D1958" s="131" t="s">
        <v>1934</v>
      </c>
      <c r="E1958" s="69" t="s">
        <v>16</v>
      </c>
      <c r="F1958" s="97">
        <v>2</v>
      </c>
      <c r="G1958" s="97">
        <v>2</v>
      </c>
      <c r="H1958" s="23">
        <v>374.3</v>
      </c>
      <c r="I1958" s="23">
        <v>0</v>
      </c>
      <c r="J1958" s="23">
        <v>370</v>
      </c>
      <c r="K1958" s="23">
        <f t="shared" si="201"/>
        <v>5023086.3</v>
      </c>
      <c r="L1958" s="23">
        <v>0</v>
      </c>
      <c r="M1958" s="23">
        <v>0</v>
      </c>
      <c r="N1958" s="23">
        <v>0</v>
      </c>
      <c r="O1958" s="23">
        <f>[1]Лист1!$D$2128</f>
        <v>5023086.3</v>
      </c>
      <c r="P1958" s="23">
        <f t="shared" si="198"/>
        <v>13419.947368421052</v>
      </c>
      <c r="Q1958" s="23">
        <v>9673</v>
      </c>
      <c r="R1958" s="23" t="s">
        <v>571</v>
      </c>
      <c r="S1958" s="10"/>
      <c r="T1958" s="2"/>
      <c r="U1958" s="2"/>
    </row>
    <row r="1959" spans="1:21" s="62" customFormat="1" ht="30" customHeight="1" x14ac:dyDescent="0.3">
      <c r="A1959" s="60">
        <v>1884</v>
      </c>
      <c r="B1959" s="61" t="s">
        <v>403</v>
      </c>
      <c r="C1959" s="131">
        <v>1965</v>
      </c>
      <c r="D1959" s="131">
        <v>2008</v>
      </c>
      <c r="E1959" s="69" t="s">
        <v>1790</v>
      </c>
      <c r="F1959" s="97">
        <v>2</v>
      </c>
      <c r="G1959" s="97">
        <v>2</v>
      </c>
      <c r="H1959" s="23">
        <v>398</v>
      </c>
      <c r="I1959" s="23">
        <v>93.2</v>
      </c>
      <c r="J1959" s="23">
        <v>304.8</v>
      </c>
      <c r="K1959" s="23">
        <f t="shared" si="201"/>
        <v>3782000</v>
      </c>
      <c r="L1959" s="23">
        <v>0</v>
      </c>
      <c r="M1959" s="23">
        <v>0</v>
      </c>
      <c r="N1959" s="23">
        <v>0</v>
      </c>
      <c r="O1959" s="23">
        <f>[1]Лист1!$D$1462</f>
        <v>3782000</v>
      </c>
      <c r="P1959" s="23">
        <f t="shared" si="198"/>
        <v>9502.5125628140704</v>
      </c>
      <c r="Q1959" s="23">
        <v>9673</v>
      </c>
      <c r="R1959" s="23" t="s">
        <v>572</v>
      </c>
      <c r="S1959" s="9"/>
      <c r="T1959" s="2"/>
    </row>
    <row r="1960" spans="1:21" s="62" customFormat="1" ht="30" customHeight="1" x14ac:dyDescent="0.3">
      <c r="A1960" s="87">
        <v>1885</v>
      </c>
      <c r="B1960" s="61" t="s">
        <v>404</v>
      </c>
      <c r="C1960" s="131">
        <v>1965</v>
      </c>
      <c r="D1960" s="131">
        <v>2008</v>
      </c>
      <c r="E1960" s="69" t="s">
        <v>1790</v>
      </c>
      <c r="F1960" s="97">
        <v>2</v>
      </c>
      <c r="G1960" s="97">
        <v>2</v>
      </c>
      <c r="H1960" s="23">
        <v>372</v>
      </c>
      <c r="I1960" s="23">
        <v>124.9</v>
      </c>
      <c r="J1960" s="23">
        <v>247.1</v>
      </c>
      <c r="K1960" s="23">
        <f t="shared" si="201"/>
        <v>3696750</v>
      </c>
      <c r="L1960" s="23">
        <v>0</v>
      </c>
      <c r="M1960" s="23">
        <v>0</v>
      </c>
      <c r="N1960" s="23">
        <v>0</v>
      </c>
      <c r="O1960" s="23">
        <f>[1]Лист1!$D$1463</f>
        <v>3696750</v>
      </c>
      <c r="P1960" s="23">
        <f t="shared" si="198"/>
        <v>9937.5</v>
      </c>
      <c r="Q1960" s="23">
        <v>9673</v>
      </c>
      <c r="R1960" s="23" t="s">
        <v>572</v>
      </c>
      <c r="S1960" s="10"/>
      <c r="T1960" s="2"/>
      <c r="U1960" s="2"/>
    </row>
    <row r="1961" spans="1:21" s="62" customFormat="1" ht="30" customHeight="1" x14ac:dyDescent="0.3">
      <c r="A1961" s="60">
        <v>1886</v>
      </c>
      <c r="B1961" s="61" t="s">
        <v>405</v>
      </c>
      <c r="C1961" s="131">
        <v>1965</v>
      </c>
      <c r="D1961" s="131">
        <v>2008</v>
      </c>
      <c r="E1961" s="69" t="s">
        <v>1790</v>
      </c>
      <c r="F1961" s="97">
        <v>2</v>
      </c>
      <c r="G1961" s="97">
        <v>2</v>
      </c>
      <c r="H1961" s="23">
        <v>373</v>
      </c>
      <c r="I1961" s="23">
        <v>121.7</v>
      </c>
      <c r="J1961" s="23">
        <v>251.3</v>
      </c>
      <c r="K1961" s="23">
        <f t="shared" si="201"/>
        <v>1119035</v>
      </c>
      <c r="L1961" s="23">
        <v>0</v>
      </c>
      <c r="M1961" s="23">
        <v>0</v>
      </c>
      <c r="N1961" s="23">
        <v>0</v>
      </c>
      <c r="O1961" s="23">
        <f>[1]Лист1!$D$1464</f>
        <v>1119035</v>
      </c>
      <c r="P1961" s="23">
        <f t="shared" si="198"/>
        <v>3000.0938337801608</v>
      </c>
      <c r="Q1961" s="23">
        <v>9673</v>
      </c>
      <c r="R1961" s="23" t="s">
        <v>572</v>
      </c>
      <c r="S1961" s="10"/>
      <c r="T1961" s="2"/>
      <c r="U1961" s="2"/>
    </row>
    <row r="1962" spans="1:21" s="62" customFormat="1" ht="30" customHeight="1" x14ac:dyDescent="0.3">
      <c r="A1962" s="87">
        <v>1887</v>
      </c>
      <c r="B1962" s="61" t="s">
        <v>406</v>
      </c>
      <c r="C1962" s="131">
        <v>1965</v>
      </c>
      <c r="D1962" s="131">
        <v>2008</v>
      </c>
      <c r="E1962" s="131" t="s">
        <v>1790</v>
      </c>
      <c r="F1962" s="97">
        <v>2</v>
      </c>
      <c r="G1962" s="97">
        <v>2</v>
      </c>
      <c r="H1962" s="23">
        <v>383.5</v>
      </c>
      <c r="I1962" s="23">
        <v>125.2</v>
      </c>
      <c r="J1962" s="23">
        <v>258.3</v>
      </c>
      <c r="K1962" s="23">
        <f t="shared" si="199"/>
        <v>4070300</v>
      </c>
      <c r="L1962" s="23">
        <v>0</v>
      </c>
      <c r="M1962" s="23">
        <v>0</v>
      </c>
      <c r="N1962" s="23">
        <v>0</v>
      </c>
      <c r="O1962" s="23">
        <f>[1]Лист1!$D$697</f>
        <v>4070300</v>
      </c>
      <c r="P1962" s="23">
        <f t="shared" si="198"/>
        <v>10613.559322033898</v>
      </c>
      <c r="Q1962" s="23">
        <v>9673</v>
      </c>
      <c r="R1962" s="23" t="s">
        <v>573</v>
      </c>
      <c r="S1962" s="9"/>
      <c r="T1962" s="2"/>
    </row>
    <row r="1963" spans="1:21" s="62" customFormat="1" ht="30" customHeight="1" x14ac:dyDescent="0.3">
      <c r="A1963" s="60">
        <v>1888</v>
      </c>
      <c r="B1963" s="61" t="s">
        <v>400</v>
      </c>
      <c r="C1963" s="131">
        <v>1994</v>
      </c>
      <c r="D1963" s="131" t="s">
        <v>1934</v>
      </c>
      <c r="E1963" s="131" t="s">
        <v>16</v>
      </c>
      <c r="F1963" s="87">
        <v>2</v>
      </c>
      <c r="G1963" s="87">
        <v>2</v>
      </c>
      <c r="H1963" s="23">
        <v>449.2</v>
      </c>
      <c r="I1963" s="23">
        <v>0</v>
      </c>
      <c r="J1963" s="23">
        <v>407.1</v>
      </c>
      <c r="K1963" s="23">
        <f t="shared" ref="K1963:K1975" si="202">SUM(L1963:O1963)</f>
        <v>2601461.7999999998</v>
      </c>
      <c r="L1963" s="23">
        <v>0</v>
      </c>
      <c r="M1963" s="23">
        <v>0</v>
      </c>
      <c r="N1963" s="23">
        <v>0</v>
      </c>
      <c r="O1963" s="23">
        <f>[1]Лист1!$D$1465</f>
        <v>2601461.7999999998</v>
      </c>
      <c r="P1963" s="23">
        <f t="shared" si="198"/>
        <v>5791.3219056099733</v>
      </c>
      <c r="Q1963" s="23">
        <v>9673</v>
      </c>
      <c r="R1963" s="23" t="s">
        <v>572</v>
      </c>
      <c r="S1963" s="10"/>
      <c r="T1963" s="2"/>
      <c r="U1963" s="2"/>
    </row>
    <row r="1964" spans="1:21" s="62" customFormat="1" ht="30" customHeight="1" x14ac:dyDescent="0.3">
      <c r="A1964" s="87">
        <v>1889</v>
      </c>
      <c r="B1964" s="61" t="s">
        <v>1745</v>
      </c>
      <c r="C1964" s="131">
        <v>1968</v>
      </c>
      <c r="D1964" s="131" t="s">
        <v>1934</v>
      </c>
      <c r="E1964" s="69" t="s">
        <v>16</v>
      </c>
      <c r="F1964" s="97">
        <v>5</v>
      </c>
      <c r="G1964" s="97">
        <v>4</v>
      </c>
      <c r="H1964" s="23">
        <v>3145.6</v>
      </c>
      <c r="I1964" s="23">
        <v>0</v>
      </c>
      <c r="J1964" s="23">
        <v>3150.25</v>
      </c>
      <c r="K1964" s="23">
        <f t="shared" si="202"/>
        <v>17651128.399999999</v>
      </c>
      <c r="L1964" s="23">
        <v>0</v>
      </c>
      <c r="M1964" s="23">
        <v>0</v>
      </c>
      <c r="N1964" s="23">
        <v>0</v>
      </c>
      <c r="O1964" s="23">
        <f>[1]Лист1!$D$1466</f>
        <v>17651128.399999999</v>
      </c>
      <c r="P1964" s="23">
        <f t="shared" si="198"/>
        <v>5611.3709308240077</v>
      </c>
      <c r="Q1964" s="23">
        <v>9673</v>
      </c>
      <c r="R1964" s="23" t="s">
        <v>572</v>
      </c>
      <c r="S1964" s="9"/>
      <c r="T1964" s="2"/>
    </row>
    <row r="1965" spans="1:21" s="62" customFormat="1" ht="30" customHeight="1" x14ac:dyDescent="0.3">
      <c r="A1965" s="60">
        <v>1890</v>
      </c>
      <c r="B1965" s="61" t="s">
        <v>537</v>
      </c>
      <c r="C1965" s="131">
        <v>1971</v>
      </c>
      <c r="D1965" s="131" t="s">
        <v>1934</v>
      </c>
      <c r="E1965" s="131" t="s">
        <v>18</v>
      </c>
      <c r="F1965" s="87">
        <v>5</v>
      </c>
      <c r="G1965" s="87">
        <v>6</v>
      </c>
      <c r="H1965" s="23">
        <v>5657.37</v>
      </c>
      <c r="I1965" s="23">
        <v>1327.07</v>
      </c>
      <c r="J1965" s="23">
        <v>4330.3</v>
      </c>
      <c r="K1965" s="23">
        <f t="shared" si="202"/>
        <v>13297774.640000001</v>
      </c>
      <c r="L1965" s="23">
        <v>0</v>
      </c>
      <c r="M1965" s="23">
        <v>0</v>
      </c>
      <c r="N1965" s="23">
        <v>0</v>
      </c>
      <c r="O1965" s="23">
        <f>[1]Лист1!$D$2130</f>
        <v>13297774.640000001</v>
      </c>
      <c r="P1965" s="23">
        <f t="shared" si="198"/>
        <v>2350.5223522590886</v>
      </c>
      <c r="Q1965" s="23">
        <v>9673</v>
      </c>
      <c r="R1965" s="23" t="s">
        <v>571</v>
      </c>
      <c r="S1965" s="9"/>
      <c r="T1965" s="2"/>
    </row>
    <row r="1966" spans="1:21" s="62" customFormat="1" ht="30" customHeight="1" x14ac:dyDescent="0.3">
      <c r="A1966" s="87">
        <v>1891</v>
      </c>
      <c r="B1966" s="61" t="s">
        <v>1779</v>
      </c>
      <c r="C1966" s="131">
        <v>1970</v>
      </c>
      <c r="D1966" s="131" t="s">
        <v>1934</v>
      </c>
      <c r="E1966" s="131" t="s">
        <v>16</v>
      </c>
      <c r="F1966" s="87">
        <v>2</v>
      </c>
      <c r="G1966" s="87">
        <v>2</v>
      </c>
      <c r="H1966" s="23">
        <v>889.3</v>
      </c>
      <c r="I1966" s="23">
        <v>356.9</v>
      </c>
      <c r="J1966" s="23">
        <v>532.4</v>
      </c>
      <c r="K1966" s="23">
        <f t="shared" si="202"/>
        <v>9187029.5999999996</v>
      </c>
      <c r="L1966" s="23">
        <v>0</v>
      </c>
      <c r="M1966" s="23">
        <v>0</v>
      </c>
      <c r="N1966" s="23">
        <v>0</v>
      </c>
      <c r="O1966" s="23">
        <f>[1]Лист1!$D$2129</f>
        <v>9187029.5999999996</v>
      </c>
      <c r="P1966" s="23">
        <f t="shared" si="198"/>
        <v>10330.630383447655</v>
      </c>
      <c r="Q1966" s="23">
        <v>9673</v>
      </c>
      <c r="R1966" s="23" t="s">
        <v>571</v>
      </c>
      <c r="S1966" s="9"/>
      <c r="T1966" s="2"/>
    </row>
    <row r="1967" spans="1:21" s="62" customFormat="1" ht="30" customHeight="1" x14ac:dyDescent="0.3">
      <c r="A1967" s="60">
        <v>1892</v>
      </c>
      <c r="B1967" s="61" t="s">
        <v>1778</v>
      </c>
      <c r="C1967" s="131">
        <v>1971</v>
      </c>
      <c r="D1967" s="131" t="s">
        <v>1934</v>
      </c>
      <c r="E1967" s="131" t="s">
        <v>16</v>
      </c>
      <c r="F1967" s="87">
        <v>2</v>
      </c>
      <c r="G1967" s="87">
        <v>2</v>
      </c>
      <c r="H1967" s="23">
        <v>896</v>
      </c>
      <c r="I1967" s="23">
        <v>329.2</v>
      </c>
      <c r="J1967" s="23">
        <v>566.79999999999995</v>
      </c>
      <c r="K1967" s="23">
        <f t="shared" si="202"/>
        <v>9067220</v>
      </c>
      <c r="L1967" s="23">
        <v>0</v>
      </c>
      <c r="M1967" s="23">
        <v>0</v>
      </c>
      <c r="N1967" s="23">
        <v>0</v>
      </c>
      <c r="O1967" s="23">
        <f>[1]Лист1!$D$698</f>
        <v>9067220</v>
      </c>
      <c r="P1967" s="23">
        <f t="shared" si="198"/>
        <v>10119.665178571429</v>
      </c>
      <c r="Q1967" s="23">
        <v>9673</v>
      </c>
      <c r="R1967" s="23" t="s">
        <v>573</v>
      </c>
      <c r="S1967" s="9"/>
      <c r="T1967" s="2"/>
    </row>
    <row r="1968" spans="1:21" s="62" customFormat="1" ht="30" customHeight="1" x14ac:dyDescent="0.3">
      <c r="A1968" s="87">
        <v>1893</v>
      </c>
      <c r="B1968" s="61" t="s">
        <v>1746</v>
      </c>
      <c r="C1968" s="131">
        <v>1967</v>
      </c>
      <c r="D1968" s="131" t="s">
        <v>1934</v>
      </c>
      <c r="E1968" s="131" t="s">
        <v>16</v>
      </c>
      <c r="F1968" s="87">
        <v>3</v>
      </c>
      <c r="G1968" s="87">
        <v>2</v>
      </c>
      <c r="H1968" s="23">
        <v>1813.2</v>
      </c>
      <c r="I1968" s="23">
        <v>856</v>
      </c>
      <c r="J1968" s="23">
        <v>957.2</v>
      </c>
      <c r="K1968" s="23">
        <f t="shared" si="202"/>
        <v>14117410</v>
      </c>
      <c r="L1968" s="23">
        <v>0</v>
      </c>
      <c r="M1968" s="23">
        <v>0</v>
      </c>
      <c r="N1968" s="23">
        <v>0</v>
      </c>
      <c r="O1968" s="23">
        <f>[1]Лист1!$D$1467</f>
        <v>14117410</v>
      </c>
      <c r="P1968" s="23">
        <f t="shared" si="198"/>
        <v>7785.9088903595848</v>
      </c>
      <c r="Q1968" s="23">
        <v>9673</v>
      </c>
      <c r="R1968" s="23" t="s">
        <v>572</v>
      </c>
      <c r="S1968" s="9"/>
      <c r="T1968" s="2"/>
    </row>
    <row r="1969" spans="1:21" s="62" customFormat="1" ht="30" customHeight="1" x14ac:dyDescent="0.3">
      <c r="A1969" s="60">
        <v>1894</v>
      </c>
      <c r="B1969" s="61" t="s">
        <v>1747</v>
      </c>
      <c r="C1969" s="131">
        <v>1969</v>
      </c>
      <c r="D1969" s="131" t="s">
        <v>1934</v>
      </c>
      <c r="E1969" s="131" t="s">
        <v>16</v>
      </c>
      <c r="F1969" s="87">
        <v>2</v>
      </c>
      <c r="G1969" s="87">
        <v>2</v>
      </c>
      <c r="H1969" s="23">
        <v>1310</v>
      </c>
      <c r="I1969" s="23">
        <v>777.2</v>
      </c>
      <c r="J1969" s="23">
        <v>532.79999999999995</v>
      </c>
      <c r="K1969" s="23">
        <f t="shared" si="202"/>
        <v>12142350</v>
      </c>
      <c r="L1969" s="23">
        <v>0</v>
      </c>
      <c r="M1969" s="23">
        <v>0</v>
      </c>
      <c r="N1969" s="23">
        <v>0</v>
      </c>
      <c r="O1969" s="23">
        <f>[1]Лист1!$D$1468</f>
        <v>12142350</v>
      </c>
      <c r="P1969" s="23">
        <f t="shared" si="198"/>
        <v>9268.9694656488555</v>
      </c>
      <c r="Q1969" s="23">
        <v>9673</v>
      </c>
      <c r="R1969" s="23" t="s">
        <v>572</v>
      </c>
      <c r="S1969" s="9"/>
      <c r="T1969" s="2"/>
    </row>
    <row r="1970" spans="1:21" s="62" customFormat="1" ht="30" customHeight="1" x14ac:dyDescent="0.3">
      <c r="A1970" s="87">
        <v>1895</v>
      </c>
      <c r="B1970" s="61" t="s">
        <v>1748</v>
      </c>
      <c r="C1970" s="131">
        <v>1968</v>
      </c>
      <c r="D1970" s="131" t="s">
        <v>1934</v>
      </c>
      <c r="E1970" s="131" t="s">
        <v>16</v>
      </c>
      <c r="F1970" s="87">
        <v>2</v>
      </c>
      <c r="G1970" s="87">
        <v>2</v>
      </c>
      <c r="H1970" s="23">
        <v>757</v>
      </c>
      <c r="I1970" s="23">
        <v>0</v>
      </c>
      <c r="J1970" s="23">
        <v>698.4</v>
      </c>
      <c r="K1970" s="23">
        <f t="shared" si="202"/>
        <v>5266757</v>
      </c>
      <c r="L1970" s="23">
        <v>0</v>
      </c>
      <c r="M1970" s="23">
        <v>0</v>
      </c>
      <c r="N1970" s="23">
        <v>0</v>
      </c>
      <c r="O1970" s="23">
        <f>[1]Лист1!$D$1469</f>
        <v>5266757</v>
      </c>
      <c r="P1970" s="23">
        <f t="shared" si="198"/>
        <v>6957.4068692206074</v>
      </c>
      <c r="Q1970" s="23">
        <v>9673</v>
      </c>
      <c r="R1970" s="23" t="s">
        <v>572</v>
      </c>
      <c r="S1970" s="9"/>
      <c r="T1970" s="2"/>
    </row>
    <row r="1971" spans="1:21" s="62" customFormat="1" ht="30" customHeight="1" x14ac:dyDescent="0.3">
      <c r="A1971" s="60">
        <v>1896</v>
      </c>
      <c r="B1971" s="61" t="s">
        <v>1749</v>
      </c>
      <c r="C1971" s="131">
        <v>1969</v>
      </c>
      <c r="D1971" s="131" t="s">
        <v>1934</v>
      </c>
      <c r="E1971" s="131" t="s">
        <v>16</v>
      </c>
      <c r="F1971" s="87">
        <v>2</v>
      </c>
      <c r="G1971" s="87">
        <v>2</v>
      </c>
      <c r="H1971" s="23">
        <v>790.3</v>
      </c>
      <c r="I1971" s="23">
        <v>0</v>
      </c>
      <c r="J1971" s="23">
        <v>742.34</v>
      </c>
      <c r="K1971" s="23">
        <f t="shared" si="202"/>
        <v>305401570</v>
      </c>
      <c r="L1971" s="23">
        <v>0</v>
      </c>
      <c r="M1971" s="23">
        <v>0</v>
      </c>
      <c r="N1971" s="23">
        <v>0</v>
      </c>
      <c r="O1971" s="23">
        <f>[1]Лист1!$D$1470</f>
        <v>305401570</v>
      </c>
      <c r="P1971" s="23">
        <f t="shared" si="198"/>
        <v>386437.51739845629</v>
      </c>
      <c r="Q1971" s="23">
        <v>9673</v>
      </c>
      <c r="R1971" s="23" t="s">
        <v>572</v>
      </c>
      <c r="S1971" s="9"/>
      <c r="T1971" s="2"/>
    </row>
    <row r="1972" spans="1:21" s="62" customFormat="1" ht="30" customHeight="1" x14ac:dyDescent="0.3">
      <c r="A1972" s="87">
        <v>1897</v>
      </c>
      <c r="B1972" s="61" t="s">
        <v>1750</v>
      </c>
      <c r="C1972" s="131">
        <v>1969</v>
      </c>
      <c r="D1972" s="131" t="s">
        <v>1934</v>
      </c>
      <c r="E1972" s="131" t="s">
        <v>16</v>
      </c>
      <c r="F1972" s="87">
        <v>2</v>
      </c>
      <c r="G1972" s="87">
        <v>2</v>
      </c>
      <c r="H1972" s="23">
        <v>739.3</v>
      </c>
      <c r="I1972" s="23">
        <v>0</v>
      </c>
      <c r="J1972" s="23">
        <v>732.4</v>
      </c>
      <c r="K1972" s="23">
        <f t="shared" si="202"/>
        <v>5236859</v>
      </c>
      <c r="L1972" s="23">
        <v>0</v>
      </c>
      <c r="M1972" s="23">
        <v>0</v>
      </c>
      <c r="N1972" s="23">
        <v>0</v>
      </c>
      <c r="O1972" s="23">
        <f>[1]Лист1!$D$1471</f>
        <v>5236859</v>
      </c>
      <c r="P1972" s="23">
        <f t="shared" si="198"/>
        <v>7083.5371297173006</v>
      </c>
      <c r="Q1972" s="23">
        <v>9673</v>
      </c>
      <c r="R1972" s="23" t="s">
        <v>572</v>
      </c>
      <c r="S1972" s="10"/>
      <c r="T1972" s="2"/>
      <c r="U1972" s="2"/>
    </row>
    <row r="1973" spans="1:21" s="62" customFormat="1" ht="30" customHeight="1" x14ac:dyDescent="0.3">
      <c r="A1973" s="60">
        <v>1898</v>
      </c>
      <c r="B1973" s="61" t="s">
        <v>1780</v>
      </c>
      <c r="C1973" s="131">
        <v>1964</v>
      </c>
      <c r="D1973" s="131">
        <v>2019</v>
      </c>
      <c r="E1973" s="131" t="s">
        <v>16</v>
      </c>
      <c r="F1973" s="87">
        <v>2</v>
      </c>
      <c r="G1973" s="87">
        <v>2</v>
      </c>
      <c r="H1973" s="23">
        <v>424.9</v>
      </c>
      <c r="I1973" s="23">
        <v>49.9</v>
      </c>
      <c r="J1973" s="23">
        <v>375</v>
      </c>
      <c r="K1973" s="23">
        <f t="shared" si="202"/>
        <v>2372252.08</v>
      </c>
      <c r="L1973" s="23">
        <v>0</v>
      </c>
      <c r="M1973" s="23">
        <v>0</v>
      </c>
      <c r="N1973" s="23">
        <v>0</v>
      </c>
      <c r="O1973" s="23">
        <f>[1]Лист1!$D$2131</f>
        <v>2372252.08</v>
      </c>
      <c r="P1973" s="23">
        <f t="shared" si="198"/>
        <v>5583.0832666509768</v>
      </c>
      <c r="Q1973" s="23">
        <v>9673</v>
      </c>
      <c r="R1973" s="23" t="s">
        <v>571</v>
      </c>
      <c r="S1973" s="10"/>
      <c r="T1973" s="2"/>
      <c r="U1973" s="2"/>
    </row>
    <row r="1974" spans="1:21" s="62" customFormat="1" ht="30" customHeight="1" x14ac:dyDescent="0.3">
      <c r="A1974" s="87">
        <v>1899</v>
      </c>
      <c r="B1974" s="61" t="s">
        <v>1751</v>
      </c>
      <c r="C1974" s="131">
        <v>1972</v>
      </c>
      <c r="D1974" s="131" t="s">
        <v>1934</v>
      </c>
      <c r="E1974" s="131" t="s">
        <v>16</v>
      </c>
      <c r="F1974" s="87">
        <v>2</v>
      </c>
      <c r="G1974" s="87">
        <v>2</v>
      </c>
      <c r="H1974" s="23">
        <v>522.6</v>
      </c>
      <c r="I1974" s="23">
        <v>0</v>
      </c>
      <c r="J1974" s="23">
        <v>522.6</v>
      </c>
      <c r="K1974" s="23">
        <f t="shared" si="202"/>
        <v>6046884</v>
      </c>
      <c r="L1974" s="23">
        <v>0</v>
      </c>
      <c r="M1974" s="23">
        <v>0</v>
      </c>
      <c r="N1974" s="23">
        <v>0</v>
      </c>
      <c r="O1974" s="23">
        <f>[1]Лист1!$D$1472</f>
        <v>6046884</v>
      </c>
      <c r="P1974" s="23">
        <f t="shared" si="198"/>
        <v>11570.76923076923</v>
      </c>
      <c r="Q1974" s="23">
        <v>9673</v>
      </c>
      <c r="R1974" s="23" t="s">
        <v>572</v>
      </c>
      <c r="S1974" s="10"/>
      <c r="T1974" s="2"/>
      <c r="U1974" s="2"/>
    </row>
    <row r="1975" spans="1:21" s="62" customFormat="1" ht="30" customHeight="1" x14ac:dyDescent="0.3">
      <c r="A1975" s="60">
        <v>1900</v>
      </c>
      <c r="B1975" s="61" t="s">
        <v>1781</v>
      </c>
      <c r="C1975" s="131">
        <v>1972</v>
      </c>
      <c r="D1975" s="131" t="s">
        <v>1934</v>
      </c>
      <c r="E1975" s="131" t="s">
        <v>16</v>
      </c>
      <c r="F1975" s="87">
        <v>2</v>
      </c>
      <c r="G1975" s="87">
        <v>1</v>
      </c>
      <c r="H1975" s="23">
        <v>289</v>
      </c>
      <c r="I1975" s="23">
        <v>0</v>
      </c>
      <c r="J1975" s="23">
        <v>289</v>
      </c>
      <c r="K1975" s="23">
        <f t="shared" si="202"/>
        <v>3791397</v>
      </c>
      <c r="L1975" s="23">
        <v>0</v>
      </c>
      <c r="M1975" s="23">
        <v>0</v>
      </c>
      <c r="N1975" s="23">
        <v>0</v>
      </c>
      <c r="O1975" s="23">
        <f>[1]Лист1!$D$2132</f>
        <v>3791397</v>
      </c>
      <c r="P1975" s="23">
        <f t="shared" si="198"/>
        <v>13119.020761245674</v>
      </c>
      <c r="Q1975" s="23">
        <v>9673</v>
      </c>
      <c r="R1975" s="23" t="s">
        <v>571</v>
      </c>
      <c r="S1975" s="10"/>
      <c r="T1975" s="2"/>
      <c r="U1975" s="2"/>
    </row>
    <row r="1976" spans="1:21" s="62" customFormat="1" ht="30" customHeight="1" x14ac:dyDescent="0.3">
      <c r="A1976" s="87">
        <v>1901</v>
      </c>
      <c r="B1976" s="61" t="s">
        <v>1732</v>
      </c>
      <c r="C1976" s="131">
        <v>1972</v>
      </c>
      <c r="D1976" s="131" t="s">
        <v>1934</v>
      </c>
      <c r="E1976" s="131" t="s">
        <v>1790</v>
      </c>
      <c r="F1976" s="87">
        <v>2</v>
      </c>
      <c r="G1976" s="87">
        <v>2</v>
      </c>
      <c r="H1976" s="23">
        <v>383.6</v>
      </c>
      <c r="I1976" s="23">
        <v>0</v>
      </c>
      <c r="J1976" s="23">
        <v>389.3</v>
      </c>
      <c r="K1976" s="23">
        <f t="shared" si="199"/>
        <v>3905734.4000000004</v>
      </c>
      <c r="L1976" s="23">
        <v>0</v>
      </c>
      <c r="M1976" s="23">
        <v>0</v>
      </c>
      <c r="N1976" s="23">
        <v>0</v>
      </c>
      <c r="O1976" s="23">
        <f>[1]Лист1!$D$699</f>
        <v>3905734.4000000004</v>
      </c>
      <c r="P1976" s="23">
        <f t="shared" si="198"/>
        <v>10181.78936392075</v>
      </c>
      <c r="Q1976" s="23">
        <v>9673</v>
      </c>
      <c r="R1976" s="23" t="s">
        <v>573</v>
      </c>
      <c r="S1976" s="9"/>
      <c r="T1976" s="2"/>
    </row>
    <row r="1977" spans="1:21" s="62" customFormat="1" ht="30" customHeight="1" x14ac:dyDescent="0.3">
      <c r="A1977" s="60">
        <v>1902</v>
      </c>
      <c r="B1977" s="61" t="s">
        <v>1782</v>
      </c>
      <c r="C1977" s="131">
        <v>1972</v>
      </c>
      <c r="D1977" s="131" t="s">
        <v>1934</v>
      </c>
      <c r="E1977" s="69" t="s">
        <v>16</v>
      </c>
      <c r="F1977" s="97">
        <v>4</v>
      </c>
      <c r="G1977" s="97">
        <v>4</v>
      </c>
      <c r="H1977" s="23">
        <v>2615.1999999999998</v>
      </c>
      <c r="I1977" s="23">
        <v>81.5</v>
      </c>
      <c r="J1977" s="23">
        <v>2540.1999999999998</v>
      </c>
      <c r="K1977" s="23">
        <f t="shared" ref="K1977:K1985" si="203">SUM(L1977:O1977)</f>
        <v>13586990.399999999</v>
      </c>
      <c r="L1977" s="23">
        <v>0</v>
      </c>
      <c r="M1977" s="23">
        <v>0</v>
      </c>
      <c r="N1977" s="23">
        <v>0</v>
      </c>
      <c r="O1977" s="23">
        <f>[1]Лист1!$D$2133</f>
        <v>13586990.399999999</v>
      </c>
      <c r="P1977" s="23">
        <f t="shared" si="198"/>
        <v>5195.3924747629244</v>
      </c>
      <c r="Q1977" s="23">
        <v>9673</v>
      </c>
      <c r="R1977" s="23" t="s">
        <v>571</v>
      </c>
      <c r="S1977" s="10"/>
      <c r="T1977" s="2"/>
      <c r="U1977" s="2"/>
    </row>
    <row r="1978" spans="1:21" s="62" customFormat="1" ht="30" customHeight="1" x14ac:dyDescent="0.3">
      <c r="A1978" s="87">
        <v>1903</v>
      </c>
      <c r="B1978" s="61" t="s">
        <v>1752</v>
      </c>
      <c r="C1978" s="131">
        <v>1967</v>
      </c>
      <c r="D1978" s="131" t="s">
        <v>1934</v>
      </c>
      <c r="E1978" s="69" t="s">
        <v>16</v>
      </c>
      <c r="F1978" s="97">
        <v>2</v>
      </c>
      <c r="G1978" s="97">
        <v>3</v>
      </c>
      <c r="H1978" s="23">
        <v>925</v>
      </c>
      <c r="I1978" s="23">
        <v>0</v>
      </c>
      <c r="J1978" s="23">
        <v>918.8</v>
      </c>
      <c r="K1978" s="23">
        <f t="shared" si="203"/>
        <v>9286786.8000000007</v>
      </c>
      <c r="L1978" s="23">
        <v>0</v>
      </c>
      <c r="M1978" s="23">
        <v>0</v>
      </c>
      <c r="N1978" s="23">
        <v>0</v>
      </c>
      <c r="O1978" s="23">
        <f>[1]Лист1!$D$1473</f>
        <v>9286786.8000000007</v>
      </c>
      <c r="P1978" s="23">
        <f t="shared" si="198"/>
        <v>10039.769513513515</v>
      </c>
      <c r="Q1978" s="23">
        <v>9673</v>
      </c>
      <c r="R1978" s="23" t="s">
        <v>572</v>
      </c>
      <c r="S1978" s="10"/>
      <c r="T1978" s="2"/>
      <c r="U1978" s="2"/>
    </row>
    <row r="1979" spans="1:21" s="62" customFormat="1" ht="30" customHeight="1" x14ac:dyDescent="0.3">
      <c r="A1979" s="60">
        <v>1904</v>
      </c>
      <c r="B1979" s="61" t="s">
        <v>1753</v>
      </c>
      <c r="C1979" s="131">
        <v>1961</v>
      </c>
      <c r="D1979" s="131" t="s">
        <v>1934</v>
      </c>
      <c r="E1979" s="69" t="s">
        <v>16</v>
      </c>
      <c r="F1979" s="87">
        <v>4</v>
      </c>
      <c r="G1979" s="87">
        <v>2</v>
      </c>
      <c r="H1979" s="23">
        <v>1296.3</v>
      </c>
      <c r="I1979" s="23">
        <v>0</v>
      </c>
      <c r="J1979" s="23">
        <v>1295.5999999999999</v>
      </c>
      <c r="K1979" s="23">
        <f t="shared" si="203"/>
        <v>9324090.1999999993</v>
      </c>
      <c r="L1979" s="23">
        <v>0</v>
      </c>
      <c r="M1979" s="23">
        <v>0</v>
      </c>
      <c r="N1979" s="23">
        <v>0</v>
      </c>
      <c r="O1979" s="23">
        <f>[1]Лист1!$D$1474</f>
        <v>9324090.1999999993</v>
      </c>
      <c r="P1979" s="23">
        <f t="shared" si="198"/>
        <v>7192.8490318599088</v>
      </c>
      <c r="Q1979" s="23">
        <v>9673</v>
      </c>
      <c r="R1979" s="23" t="s">
        <v>572</v>
      </c>
      <c r="S1979" s="9"/>
      <c r="T1979" s="2"/>
    </row>
    <row r="1980" spans="1:21" s="62" customFormat="1" ht="30" customHeight="1" x14ac:dyDescent="0.3">
      <c r="A1980" s="87">
        <v>1905</v>
      </c>
      <c r="B1980" s="61" t="s">
        <v>1754</v>
      </c>
      <c r="C1980" s="131">
        <v>1961</v>
      </c>
      <c r="D1980" s="131" t="s">
        <v>1934</v>
      </c>
      <c r="E1980" s="69" t="s">
        <v>16</v>
      </c>
      <c r="F1980" s="87">
        <v>4</v>
      </c>
      <c r="G1980" s="87">
        <v>2</v>
      </c>
      <c r="H1980" s="23">
        <v>1299.4000000000001</v>
      </c>
      <c r="I1980" s="23">
        <v>0</v>
      </c>
      <c r="J1980" s="23">
        <v>1299</v>
      </c>
      <c r="K1980" s="23">
        <f t="shared" si="203"/>
        <v>9334487.6000000015</v>
      </c>
      <c r="L1980" s="23">
        <v>0</v>
      </c>
      <c r="M1980" s="23">
        <v>0</v>
      </c>
      <c r="N1980" s="23">
        <v>0</v>
      </c>
      <c r="O1980" s="23">
        <f>[1]Лист1!$D$1475</f>
        <v>9334487.6000000015</v>
      </c>
      <c r="P1980" s="23">
        <f t="shared" si="198"/>
        <v>7183.6906264429745</v>
      </c>
      <c r="Q1980" s="23">
        <v>9673</v>
      </c>
      <c r="R1980" s="23" t="s">
        <v>572</v>
      </c>
      <c r="S1980" s="9"/>
      <c r="T1980" s="2"/>
    </row>
    <row r="1981" spans="1:21" s="62" customFormat="1" ht="30" customHeight="1" x14ac:dyDescent="0.3">
      <c r="A1981" s="60">
        <v>1906</v>
      </c>
      <c r="B1981" s="61" t="s">
        <v>506</v>
      </c>
      <c r="C1981" s="131">
        <v>1965</v>
      </c>
      <c r="D1981" s="131" t="s">
        <v>1934</v>
      </c>
      <c r="E1981" s="69" t="s">
        <v>16</v>
      </c>
      <c r="F1981" s="87">
        <v>5</v>
      </c>
      <c r="G1981" s="87">
        <v>2</v>
      </c>
      <c r="H1981" s="23">
        <v>1652.3</v>
      </c>
      <c r="I1981" s="23">
        <v>0</v>
      </c>
      <c r="J1981" s="23">
        <v>1615</v>
      </c>
      <c r="K1981" s="23">
        <f t="shared" si="203"/>
        <v>10518114.199999999</v>
      </c>
      <c r="L1981" s="23">
        <v>0</v>
      </c>
      <c r="M1981" s="23">
        <v>0</v>
      </c>
      <c r="N1981" s="23">
        <v>0</v>
      </c>
      <c r="O1981" s="23">
        <f>[1]Лист1!$D$1476</f>
        <v>10518114.199999999</v>
      </c>
      <c r="P1981" s="23">
        <f t="shared" si="198"/>
        <v>6365.7412092235063</v>
      </c>
      <c r="Q1981" s="23">
        <v>9673</v>
      </c>
      <c r="R1981" s="23" t="s">
        <v>572</v>
      </c>
      <c r="S1981" s="9"/>
      <c r="T1981" s="2"/>
    </row>
    <row r="1982" spans="1:21" s="62" customFormat="1" ht="30" customHeight="1" x14ac:dyDescent="0.3">
      <c r="A1982" s="87">
        <v>1907</v>
      </c>
      <c r="B1982" s="61" t="s">
        <v>1783</v>
      </c>
      <c r="C1982" s="131">
        <v>1973</v>
      </c>
      <c r="D1982" s="131" t="s">
        <v>1934</v>
      </c>
      <c r="E1982" s="131" t="s">
        <v>16</v>
      </c>
      <c r="F1982" s="87">
        <v>2</v>
      </c>
      <c r="G1982" s="87">
        <v>2</v>
      </c>
      <c r="H1982" s="23">
        <v>746.9</v>
      </c>
      <c r="I1982" s="23">
        <v>0</v>
      </c>
      <c r="J1982" s="23">
        <v>740</v>
      </c>
      <c r="K1982" s="23">
        <f t="shared" si="203"/>
        <v>6395045.7999999998</v>
      </c>
      <c r="L1982" s="23">
        <v>0</v>
      </c>
      <c r="M1982" s="23">
        <v>0</v>
      </c>
      <c r="N1982" s="23">
        <v>0</v>
      </c>
      <c r="O1982" s="23">
        <f>[1]Лист1!$D$2134</f>
        <v>6395045.7999999998</v>
      </c>
      <c r="P1982" s="23">
        <f t="shared" si="198"/>
        <v>8562.1178203240052</v>
      </c>
      <c r="Q1982" s="23">
        <v>9673</v>
      </c>
      <c r="R1982" s="23" t="s">
        <v>571</v>
      </c>
      <c r="S1982" s="9"/>
      <c r="T1982" s="2"/>
    </row>
    <row r="1983" spans="1:21" s="62" customFormat="1" ht="30" customHeight="1" x14ac:dyDescent="0.3">
      <c r="A1983" s="60">
        <v>1908</v>
      </c>
      <c r="B1983" s="61" t="s">
        <v>1784</v>
      </c>
      <c r="C1983" s="131">
        <v>1967</v>
      </c>
      <c r="D1983" s="131" t="s">
        <v>1934</v>
      </c>
      <c r="E1983" s="131" t="s">
        <v>16</v>
      </c>
      <c r="F1983" s="87">
        <v>2</v>
      </c>
      <c r="G1983" s="87">
        <v>2</v>
      </c>
      <c r="H1983" s="23">
        <v>377</v>
      </c>
      <c r="I1983" s="23">
        <v>0</v>
      </c>
      <c r="J1983" s="23">
        <v>376.4</v>
      </c>
      <c r="K1983" s="23">
        <f t="shared" si="203"/>
        <v>1993671</v>
      </c>
      <c r="L1983" s="23">
        <v>0</v>
      </c>
      <c r="M1983" s="23">
        <v>0</v>
      </c>
      <c r="N1983" s="23">
        <v>0</v>
      </c>
      <c r="O1983" s="23">
        <f>[1]Лист1!$D$2135</f>
        <v>1993671</v>
      </c>
      <c r="P1983" s="23">
        <f t="shared" si="198"/>
        <v>5288.2519893899207</v>
      </c>
      <c r="Q1983" s="23">
        <v>9673</v>
      </c>
      <c r="R1983" s="23" t="s">
        <v>571</v>
      </c>
      <c r="S1983" s="9"/>
      <c r="T1983" s="2"/>
    </row>
    <row r="1984" spans="1:21" s="62" customFormat="1" ht="30" customHeight="1" x14ac:dyDescent="0.3">
      <c r="A1984" s="87">
        <v>1909</v>
      </c>
      <c r="B1984" s="61" t="s">
        <v>1755</v>
      </c>
      <c r="C1984" s="131">
        <v>1966</v>
      </c>
      <c r="D1984" s="131" t="s">
        <v>1934</v>
      </c>
      <c r="E1984" s="69" t="s">
        <v>16</v>
      </c>
      <c r="F1984" s="97">
        <v>2</v>
      </c>
      <c r="G1984" s="97">
        <v>2</v>
      </c>
      <c r="H1984" s="23">
        <v>417.6</v>
      </c>
      <c r="I1984" s="23">
        <v>0</v>
      </c>
      <c r="J1984" s="23">
        <v>373.1</v>
      </c>
      <c r="K1984" s="23">
        <f t="shared" si="203"/>
        <v>212864</v>
      </c>
      <c r="L1984" s="23">
        <v>0</v>
      </c>
      <c r="M1984" s="23">
        <v>0</v>
      </c>
      <c r="N1984" s="23">
        <v>0</v>
      </c>
      <c r="O1984" s="23">
        <f>[1]Лист1!$D$2136</f>
        <v>212864</v>
      </c>
      <c r="P1984" s="23">
        <f t="shared" si="198"/>
        <v>509.73180076628347</v>
      </c>
      <c r="Q1984" s="23">
        <v>9673</v>
      </c>
      <c r="R1984" s="23" t="s">
        <v>571</v>
      </c>
      <c r="S1984" s="9"/>
      <c r="T1984" s="2"/>
    </row>
    <row r="1985" spans="1:21" s="62" customFormat="1" ht="30" customHeight="1" x14ac:dyDescent="0.3">
      <c r="A1985" s="60">
        <v>1910</v>
      </c>
      <c r="B1985" s="61" t="s">
        <v>397</v>
      </c>
      <c r="C1985" s="131">
        <v>1963</v>
      </c>
      <c r="D1985" s="131" t="s">
        <v>1934</v>
      </c>
      <c r="E1985" s="69" t="s">
        <v>16</v>
      </c>
      <c r="F1985" s="97">
        <v>2</v>
      </c>
      <c r="G1985" s="97">
        <v>2</v>
      </c>
      <c r="H1985" s="23">
        <v>364.7</v>
      </c>
      <c r="I1985" s="23">
        <v>0</v>
      </c>
      <c r="J1985" s="23">
        <v>372.3</v>
      </c>
      <c r="K1985" s="23">
        <f t="shared" si="203"/>
        <v>7075893.4000000004</v>
      </c>
      <c r="L1985" s="23">
        <v>0</v>
      </c>
      <c r="M1985" s="23">
        <v>0</v>
      </c>
      <c r="N1985" s="23">
        <v>0</v>
      </c>
      <c r="O1985" s="23">
        <f>[1]Лист1!$D$1477</f>
        <v>7075893.4000000004</v>
      </c>
      <c r="P1985" s="23">
        <f t="shared" si="198"/>
        <v>19401.956128324651</v>
      </c>
      <c r="Q1985" s="23">
        <v>9673</v>
      </c>
      <c r="R1985" s="23" t="s">
        <v>572</v>
      </c>
      <c r="S1985" s="9"/>
      <c r="T1985" s="2"/>
    </row>
    <row r="1986" spans="1:21" s="62" customFormat="1" ht="30" customHeight="1" x14ac:dyDescent="0.3">
      <c r="A1986" s="145">
        <v>1911</v>
      </c>
      <c r="B1986" s="151" t="s">
        <v>398</v>
      </c>
      <c r="C1986" s="155">
        <v>1962</v>
      </c>
      <c r="D1986" s="155" t="s">
        <v>1934</v>
      </c>
      <c r="E1986" s="166" t="s">
        <v>16</v>
      </c>
      <c r="F1986" s="147">
        <v>2</v>
      </c>
      <c r="G1986" s="147">
        <v>2</v>
      </c>
      <c r="H1986" s="149">
        <v>417.2</v>
      </c>
      <c r="I1986" s="149">
        <v>0</v>
      </c>
      <c r="J1986" s="149">
        <v>374.7</v>
      </c>
      <c r="K1986" s="23">
        <f t="shared" si="199"/>
        <v>2406520.4000000004</v>
      </c>
      <c r="L1986" s="23">
        <v>0</v>
      </c>
      <c r="M1986" s="23">
        <v>0</v>
      </c>
      <c r="N1986" s="23">
        <v>0</v>
      </c>
      <c r="O1986" s="23">
        <f>[1]Лист1!$D$700</f>
        <v>2406520.4000000004</v>
      </c>
      <c r="P1986" s="23">
        <f t="shared" si="198"/>
        <v>5768.2655800575276</v>
      </c>
      <c r="Q1986" s="23">
        <v>9673</v>
      </c>
      <c r="R1986" s="23" t="s">
        <v>573</v>
      </c>
      <c r="S1986" s="10"/>
      <c r="T1986" s="2"/>
      <c r="U1986" s="2"/>
    </row>
    <row r="1987" spans="1:21" s="62" customFormat="1" ht="30" customHeight="1" x14ac:dyDescent="0.3">
      <c r="A1987" s="146"/>
      <c r="B1987" s="152"/>
      <c r="C1987" s="156"/>
      <c r="D1987" s="156"/>
      <c r="E1987" s="167"/>
      <c r="F1987" s="148"/>
      <c r="G1987" s="148"/>
      <c r="H1987" s="150"/>
      <c r="I1987" s="150"/>
      <c r="J1987" s="150"/>
      <c r="K1987" s="23">
        <f>SUM(L1987:O1987)</f>
        <v>4687820</v>
      </c>
      <c r="L1987" s="23">
        <v>0</v>
      </c>
      <c r="M1987" s="23">
        <v>0</v>
      </c>
      <c r="N1987" s="23">
        <v>0</v>
      </c>
      <c r="O1987" s="23">
        <f>[1]Лист1!$D$1478</f>
        <v>4687820</v>
      </c>
      <c r="P1987" s="23">
        <f>K1987/H1986</f>
        <v>11236.385426653884</v>
      </c>
      <c r="Q1987" s="23">
        <v>9673</v>
      </c>
      <c r="R1987" s="23" t="s">
        <v>572</v>
      </c>
      <c r="S1987" s="10"/>
      <c r="T1987" s="2"/>
      <c r="U1987" s="2"/>
    </row>
    <row r="1988" spans="1:21" s="62" customFormat="1" ht="30" customHeight="1" x14ac:dyDescent="0.3">
      <c r="A1988" s="87">
        <v>1912</v>
      </c>
      <c r="B1988" s="61" t="s">
        <v>399</v>
      </c>
      <c r="C1988" s="131">
        <v>1962</v>
      </c>
      <c r="D1988" s="131" t="s">
        <v>1934</v>
      </c>
      <c r="E1988" s="131" t="s">
        <v>16</v>
      </c>
      <c r="F1988" s="97">
        <v>2</v>
      </c>
      <c r="G1988" s="97">
        <v>2</v>
      </c>
      <c r="H1988" s="23">
        <v>424</v>
      </c>
      <c r="I1988" s="23">
        <v>0</v>
      </c>
      <c r="J1988" s="23">
        <v>325.7</v>
      </c>
      <c r="K1988" s="23">
        <f t="shared" si="199"/>
        <v>1886275</v>
      </c>
      <c r="L1988" s="23">
        <v>0</v>
      </c>
      <c r="M1988" s="23">
        <v>0</v>
      </c>
      <c r="N1988" s="23">
        <v>0</v>
      </c>
      <c r="O1988" s="23">
        <f>[1]Лист1!$D$701</f>
        <v>1886275</v>
      </c>
      <c r="P1988" s="23">
        <f t="shared" si="198"/>
        <v>4448.7617924528304</v>
      </c>
      <c r="Q1988" s="23">
        <v>9673</v>
      </c>
      <c r="R1988" s="23" t="s">
        <v>573</v>
      </c>
      <c r="S1988" s="10"/>
      <c r="T1988" s="2"/>
      <c r="U1988" s="2"/>
    </row>
    <row r="1989" spans="1:21" s="62" customFormat="1" ht="30" customHeight="1" x14ac:dyDescent="0.3">
      <c r="A1989" s="87">
        <v>1913</v>
      </c>
      <c r="B1989" s="61" t="s">
        <v>1756</v>
      </c>
      <c r="C1989" s="131">
        <v>1967</v>
      </c>
      <c r="D1989" s="131" t="s">
        <v>1934</v>
      </c>
      <c r="E1989" s="69" t="s">
        <v>16</v>
      </c>
      <c r="F1989" s="97">
        <v>2</v>
      </c>
      <c r="G1989" s="97">
        <v>2</v>
      </c>
      <c r="H1989" s="23">
        <v>378.8</v>
      </c>
      <c r="I1989" s="23">
        <v>0</v>
      </c>
      <c r="J1989" s="23">
        <v>250</v>
      </c>
      <c r="K1989" s="23">
        <f>SUM(L1989:O1989)</f>
        <v>4491634.5999999996</v>
      </c>
      <c r="L1989" s="23">
        <v>0</v>
      </c>
      <c r="M1989" s="23">
        <v>0</v>
      </c>
      <c r="N1989" s="23">
        <v>0</v>
      </c>
      <c r="O1989" s="23">
        <f>[1]Лист1!$D$1479</f>
        <v>4491634.5999999996</v>
      </c>
      <c r="P1989" s="23">
        <f t="shared" ref="P1989:P2010" si="204">K1989/H1989</f>
        <v>11857.535902851107</v>
      </c>
      <c r="Q1989" s="23">
        <v>9673</v>
      </c>
      <c r="R1989" s="23" t="s">
        <v>572</v>
      </c>
      <c r="S1989" s="10"/>
      <c r="T1989" s="2"/>
      <c r="U1989" s="2"/>
    </row>
    <row r="1990" spans="1:21" s="62" customFormat="1" ht="30" customHeight="1" x14ac:dyDescent="0.3">
      <c r="A1990" s="87">
        <v>1914</v>
      </c>
      <c r="B1990" s="61" t="s">
        <v>1757</v>
      </c>
      <c r="C1990" s="131">
        <v>1967</v>
      </c>
      <c r="D1990" s="131" t="s">
        <v>1934</v>
      </c>
      <c r="E1990" s="69" t="s">
        <v>16</v>
      </c>
      <c r="F1990" s="97">
        <v>2</v>
      </c>
      <c r="G1990" s="97">
        <v>2</v>
      </c>
      <c r="H1990" s="23">
        <v>380.7</v>
      </c>
      <c r="I1990" s="23">
        <v>0</v>
      </c>
      <c r="J1990" s="23">
        <v>250</v>
      </c>
      <c r="K1990" s="23">
        <f>SUM(L1990:O1990)</f>
        <v>4495122.7</v>
      </c>
      <c r="L1990" s="23">
        <v>0</v>
      </c>
      <c r="M1990" s="23">
        <v>0</v>
      </c>
      <c r="N1990" s="23">
        <v>0</v>
      </c>
      <c r="O1990" s="23">
        <f>[1]Лист1!$D$1480</f>
        <v>4495122.7</v>
      </c>
      <c r="P1990" s="23">
        <f t="shared" si="204"/>
        <v>11807.519569214606</v>
      </c>
      <c r="Q1990" s="23">
        <v>9673</v>
      </c>
      <c r="R1990" s="23" t="s">
        <v>572</v>
      </c>
      <c r="S1990" s="10"/>
      <c r="T1990" s="2"/>
      <c r="U1990" s="2"/>
    </row>
    <row r="1991" spans="1:21" s="62" customFormat="1" ht="30" customHeight="1" x14ac:dyDescent="0.3">
      <c r="A1991" s="87">
        <v>1915</v>
      </c>
      <c r="B1991" s="61" t="s">
        <v>1758</v>
      </c>
      <c r="C1991" s="131">
        <v>1968</v>
      </c>
      <c r="D1991" s="131" t="s">
        <v>1934</v>
      </c>
      <c r="E1991" s="69" t="s">
        <v>16</v>
      </c>
      <c r="F1991" s="97">
        <v>2</v>
      </c>
      <c r="G1991" s="97">
        <v>2</v>
      </c>
      <c r="H1991" s="23">
        <v>381</v>
      </c>
      <c r="I1991" s="23">
        <v>0</v>
      </c>
      <c r="J1991" s="23">
        <v>273</v>
      </c>
      <c r="K1991" s="23">
        <f>SUM(L1991:O1991)</f>
        <v>4495621</v>
      </c>
      <c r="L1991" s="23">
        <v>0</v>
      </c>
      <c r="M1991" s="23">
        <v>0</v>
      </c>
      <c r="N1991" s="23">
        <v>0</v>
      </c>
      <c r="O1991" s="23">
        <f>[1]Лист1!$D$1481</f>
        <v>4495621</v>
      </c>
      <c r="P1991" s="23">
        <f t="shared" si="204"/>
        <v>11799.530183727034</v>
      </c>
      <c r="Q1991" s="23">
        <v>9673</v>
      </c>
      <c r="R1991" s="23" t="s">
        <v>572</v>
      </c>
      <c r="S1991" s="9"/>
      <c r="T1991" s="2"/>
    </row>
    <row r="1992" spans="1:21" s="62" customFormat="1" ht="30" customHeight="1" x14ac:dyDescent="0.3">
      <c r="A1992" s="87">
        <v>1916</v>
      </c>
      <c r="B1992" s="61" t="s">
        <v>1785</v>
      </c>
      <c r="C1992" s="131">
        <v>1972</v>
      </c>
      <c r="D1992" s="131" t="s">
        <v>1934</v>
      </c>
      <c r="E1992" s="69" t="s">
        <v>16</v>
      </c>
      <c r="F1992" s="97">
        <v>2</v>
      </c>
      <c r="G1992" s="97">
        <v>2</v>
      </c>
      <c r="H1992" s="23">
        <v>806.9</v>
      </c>
      <c r="I1992" s="23">
        <v>0</v>
      </c>
      <c r="J1992" s="23">
        <v>744.7</v>
      </c>
      <c r="K1992" s="23">
        <f>SUM(L1992:O1992)</f>
        <v>10915650.5</v>
      </c>
      <c r="L1992" s="23">
        <v>0</v>
      </c>
      <c r="M1992" s="23">
        <v>0</v>
      </c>
      <c r="N1992" s="23">
        <v>0</v>
      </c>
      <c r="O1992" s="23">
        <f>[1]Лист1!$D$2137</f>
        <v>10915650.5</v>
      </c>
      <c r="P1992" s="23">
        <f t="shared" si="204"/>
        <v>13527.885115875573</v>
      </c>
      <c r="Q1992" s="23">
        <v>9673</v>
      </c>
      <c r="R1992" s="23" t="s">
        <v>571</v>
      </c>
      <c r="S1992" s="10"/>
      <c r="T1992" s="2"/>
      <c r="U1992" s="2"/>
    </row>
    <row r="1993" spans="1:21" s="62" customFormat="1" ht="30" customHeight="1" x14ac:dyDescent="0.3">
      <c r="A1993" s="87">
        <v>1917</v>
      </c>
      <c r="B1993" s="61" t="s">
        <v>1733</v>
      </c>
      <c r="C1993" s="131">
        <v>1968</v>
      </c>
      <c r="D1993" s="131" t="s">
        <v>1934</v>
      </c>
      <c r="E1993" s="69" t="s">
        <v>16</v>
      </c>
      <c r="F1993" s="97">
        <v>2</v>
      </c>
      <c r="G1993" s="97">
        <v>3</v>
      </c>
      <c r="H1993" s="23">
        <v>639.9</v>
      </c>
      <c r="I1993" s="23">
        <v>0</v>
      </c>
      <c r="J1993" s="23">
        <v>565.85</v>
      </c>
      <c r="K1993" s="23">
        <f t="shared" si="199"/>
        <v>9405906</v>
      </c>
      <c r="L1993" s="23">
        <v>0</v>
      </c>
      <c r="M1993" s="23">
        <v>0</v>
      </c>
      <c r="N1993" s="23">
        <v>0</v>
      </c>
      <c r="O1993" s="23">
        <f>[1]Лист1!$D$702</f>
        <v>9405906</v>
      </c>
      <c r="P1993" s="23">
        <f t="shared" si="204"/>
        <v>14699.024847632443</v>
      </c>
      <c r="Q1993" s="23">
        <v>9673</v>
      </c>
      <c r="R1993" s="23" t="s">
        <v>573</v>
      </c>
      <c r="S1993" s="10"/>
      <c r="T1993" s="2"/>
      <c r="U1993" s="2"/>
    </row>
    <row r="1994" spans="1:21" s="62" customFormat="1" ht="30" customHeight="1" x14ac:dyDescent="0.3">
      <c r="A1994" s="87">
        <v>1918</v>
      </c>
      <c r="B1994" s="61" t="s">
        <v>1734</v>
      </c>
      <c r="C1994" s="131">
        <v>1970</v>
      </c>
      <c r="D1994" s="131" t="s">
        <v>1934</v>
      </c>
      <c r="E1994" s="69" t="s">
        <v>16</v>
      </c>
      <c r="F1994" s="97">
        <v>2</v>
      </c>
      <c r="G1994" s="97">
        <v>2</v>
      </c>
      <c r="H1994" s="23">
        <v>575.1</v>
      </c>
      <c r="I1994" s="23">
        <v>0</v>
      </c>
      <c r="J1994" s="23">
        <v>525.5</v>
      </c>
      <c r="K1994" s="23">
        <f t="shared" si="199"/>
        <v>8288097.5</v>
      </c>
      <c r="L1994" s="23">
        <v>0</v>
      </c>
      <c r="M1994" s="23">
        <v>0</v>
      </c>
      <c r="N1994" s="23">
        <v>0</v>
      </c>
      <c r="O1994" s="23">
        <f>[1]Лист1!$D$703</f>
        <v>8288097.5</v>
      </c>
      <c r="P1994" s="23">
        <f t="shared" si="204"/>
        <v>14411.576247609111</v>
      </c>
      <c r="Q1994" s="23">
        <v>9673</v>
      </c>
      <c r="R1994" s="23" t="s">
        <v>573</v>
      </c>
      <c r="S1994" s="9"/>
      <c r="T1994" s="2"/>
    </row>
    <row r="1995" spans="1:21" s="62" customFormat="1" ht="30" customHeight="1" x14ac:dyDescent="0.3">
      <c r="A1995" s="87">
        <v>1919</v>
      </c>
      <c r="B1995" s="61" t="s">
        <v>1759</v>
      </c>
      <c r="C1995" s="131">
        <v>1968</v>
      </c>
      <c r="D1995" s="131" t="s">
        <v>1934</v>
      </c>
      <c r="E1995" s="69" t="s">
        <v>16</v>
      </c>
      <c r="F1995" s="97">
        <v>2</v>
      </c>
      <c r="G1995" s="97">
        <v>2</v>
      </c>
      <c r="H1995" s="23">
        <v>778.8</v>
      </c>
      <c r="I1995" s="23">
        <v>0</v>
      </c>
      <c r="J1995" s="23">
        <v>722.7</v>
      </c>
      <c r="K1995" s="23">
        <f t="shared" si="199"/>
        <v>11014174.5</v>
      </c>
      <c r="L1995" s="23">
        <v>0</v>
      </c>
      <c r="M1995" s="23">
        <v>0</v>
      </c>
      <c r="N1995" s="23">
        <v>0</v>
      </c>
      <c r="O1995" s="23">
        <f>[1]Лист1!$D$1482</f>
        <v>11014174.5</v>
      </c>
      <c r="P1995" s="23">
        <f t="shared" si="204"/>
        <v>14142.494221879815</v>
      </c>
      <c r="Q1995" s="23">
        <v>9673</v>
      </c>
      <c r="R1995" s="23" t="s">
        <v>572</v>
      </c>
      <c r="S1995" s="9"/>
      <c r="T1995" s="2"/>
    </row>
    <row r="1996" spans="1:21" s="62" customFormat="1" ht="30" customHeight="1" x14ac:dyDescent="0.3">
      <c r="A1996" s="87">
        <v>1920</v>
      </c>
      <c r="B1996" s="61" t="s">
        <v>1760</v>
      </c>
      <c r="C1996" s="131">
        <v>1972</v>
      </c>
      <c r="D1996" s="131" t="s">
        <v>1934</v>
      </c>
      <c r="E1996" s="69" t="s">
        <v>16</v>
      </c>
      <c r="F1996" s="97">
        <v>2</v>
      </c>
      <c r="G1996" s="97">
        <v>2</v>
      </c>
      <c r="H1996" s="23">
        <v>790.4</v>
      </c>
      <c r="I1996" s="23">
        <v>0</v>
      </c>
      <c r="J1996" s="23">
        <v>736.71</v>
      </c>
      <c r="K1996" s="23">
        <f t="shared" si="199"/>
        <v>11658322.5</v>
      </c>
      <c r="L1996" s="23">
        <v>0</v>
      </c>
      <c r="M1996" s="23">
        <v>0</v>
      </c>
      <c r="N1996" s="23">
        <v>0</v>
      </c>
      <c r="O1996" s="23">
        <f>[1]Лист1!$D$1483</f>
        <v>11658322.5</v>
      </c>
      <c r="P1996" s="23">
        <f t="shared" si="204"/>
        <v>14749.901948380568</v>
      </c>
      <c r="Q1996" s="23">
        <v>9673</v>
      </c>
      <c r="R1996" s="23" t="s">
        <v>572</v>
      </c>
      <c r="S1996" s="9"/>
      <c r="T1996" s="2"/>
    </row>
    <row r="1997" spans="1:21" s="62" customFormat="1" ht="30" customHeight="1" x14ac:dyDescent="0.3">
      <c r="A1997" s="87">
        <v>1921</v>
      </c>
      <c r="B1997" s="61" t="s">
        <v>407</v>
      </c>
      <c r="C1997" s="131">
        <v>1963</v>
      </c>
      <c r="D1997" s="131" t="s">
        <v>1934</v>
      </c>
      <c r="E1997" s="69" t="s">
        <v>16</v>
      </c>
      <c r="F1997" s="97">
        <v>2</v>
      </c>
      <c r="G1997" s="87">
        <v>2</v>
      </c>
      <c r="H1997" s="23">
        <v>411.3</v>
      </c>
      <c r="I1997" s="23">
        <v>0</v>
      </c>
      <c r="J1997" s="23">
        <v>337.6</v>
      </c>
      <c r="K1997" s="23">
        <f t="shared" si="199"/>
        <v>1383667.3</v>
      </c>
      <c r="L1997" s="23">
        <v>0</v>
      </c>
      <c r="M1997" s="23">
        <v>0</v>
      </c>
      <c r="N1997" s="23">
        <v>0</v>
      </c>
      <c r="O1997" s="23">
        <f>[1]Лист1!$D$1484</f>
        <v>1383667.3</v>
      </c>
      <c r="P1997" s="23">
        <f t="shared" si="204"/>
        <v>3364.1315341599807</v>
      </c>
      <c r="Q1997" s="23">
        <v>9673</v>
      </c>
      <c r="R1997" s="23" t="s">
        <v>572</v>
      </c>
      <c r="S1997" s="9"/>
      <c r="T1997" s="2"/>
    </row>
    <row r="1998" spans="1:21" s="62" customFormat="1" ht="30" customHeight="1" x14ac:dyDescent="0.3">
      <c r="A1998" s="87">
        <v>1922</v>
      </c>
      <c r="B1998" s="61" t="s">
        <v>408</v>
      </c>
      <c r="C1998" s="131">
        <v>1963</v>
      </c>
      <c r="D1998" s="131" t="s">
        <v>1934</v>
      </c>
      <c r="E1998" s="69" t="s">
        <v>16</v>
      </c>
      <c r="F1998" s="97">
        <v>2</v>
      </c>
      <c r="G1998" s="97">
        <v>2</v>
      </c>
      <c r="H1998" s="23">
        <v>400.9</v>
      </c>
      <c r="I1998" s="23">
        <v>0</v>
      </c>
      <c r="J1998" s="23">
        <v>456.5</v>
      </c>
      <c r="K1998" s="23">
        <f t="shared" si="199"/>
        <v>1351208.9</v>
      </c>
      <c r="L1998" s="23">
        <v>0</v>
      </c>
      <c r="M1998" s="23">
        <v>0</v>
      </c>
      <c r="N1998" s="23">
        <v>0</v>
      </c>
      <c r="O1998" s="23">
        <f>[1]Лист1!$D$1486</f>
        <v>1351208.9</v>
      </c>
      <c r="P1998" s="23">
        <f t="shared" si="204"/>
        <v>3370.4387627837364</v>
      </c>
      <c r="Q1998" s="23">
        <v>9673</v>
      </c>
      <c r="R1998" s="23" t="s">
        <v>572</v>
      </c>
      <c r="S1998" s="10"/>
      <c r="T1998" s="2"/>
      <c r="U1998" s="2"/>
    </row>
    <row r="1999" spans="1:21" s="62" customFormat="1" ht="30" customHeight="1" x14ac:dyDescent="0.3">
      <c r="A1999" s="87">
        <v>1923</v>
      </c>
      <c r="B1999" s="61" t="s">
        <v>409</v>
      </c>
      <c r="C1999" s="131">
        <v>1964</v>
      </c>
      <c r="D1999" s="131" t="s">
        <v>1934</v>
      </c>
      <c r="E1999" s="69" t="s">
        <v>16</v>
      </c>
      <c r="F1999" s="97">
        <v>3</v>
      </c>
      <c r="G1999" s="97">
        <v>2</v>
      </c>
      <c r="H1999" s="23">
        <v>978</v>
      </c>
      <c r="I1999" s="23">
        <v>0</v>
      </c>
      <c r="J1999" s="23">
        <v>985.02</v>
      </c>
      <c r="K1999" s="23">
        <f t="shared" si="199"/>
        <v>3152338</v>
      </c>
      <c r="L1999" s="23">
        <v>0</v>
      </c>
      <c r="M1999" s="23">
        <v>0</v>
      </c>
      <c r="N1999" s="23">
        <v>0</v>
      </c>
      <c r="O1999" s="23">
        <f>[1]Лист1!$D$1487</f>
        <v>3152338</v>
      </c>
      <c r="P1999" s="23">
        <f t="shared" si="204"/>
        <v>3223.2494887525563</v>
      </c>
      <c r="Q1999" s="23">
        <v>9673</v>
      </c>
      <c r="R1999" s="23" t="s">
        <v>572</v>
      </c>
      <c r="S1999" s="10"/>
      <c r="T1999" s="2"/>
      <c r="U1999" s="2"/>
    </row>
    <row r="2000" spans="1:21" s="62" customFormat="1" ht="30" customHeight="1" x14ac:dyDescent="0.3">
      <c r="A2000" s="87">
        <v>1924</v>
      </c>
      <c r="B2000" s="61" t="s">
        <v>1762</v>
      </c>
      <c r="C2000" s="131">
        <v>1965</v>
      </c>
      <c r="D2000" s="131" t="s">
        <v>1934</v>
      </c>
      <c r="E2000" s="69" t="s">
        <v>16</v>
      </c>
      <c r="F2000" s="97">
        <v>4</v>
      </c>
      <c r="G2000" s="97">
        <v>3</v>
      </c>
      <c r="H2000" s="23">
        <v>2086</v>
      </c>
      <c r="I2000" s="23">
        <v>0</v>
      </c>
      <c r="J2000" s="23">
        <v>2086</v>
      </c>
      <c r="K2000" s="23">
        <f t="shared" si="199"/>
        <v>15141050</v>
      </c>
      <c r="L2000" s="23">
        <v>0</v>
      </c>
      <c r="M2000" s="23">
        <v>0</v>
      </c>
      <c r="N2000" s="23">
        <v>0</v>
      </c>
      <c r="O2000" s="23">
        <f>[1]Лист1!$D$1488</f>
        <v>15141050</v>
      </c>
      <c r="P2000" s="23">
        <f t="shared" si="204"/>
        <v>7258.4132310642381</v>
      </c>
      <c r="Q2000" s="23">
        <v>9673</v>
      </c>
      <c r="R2000" s="23" t="s">
        <v>572</v>
      </c>
      <c r="S2000" s="10"/>
      <c r="T2000" s="2"/>
      <c r="U2000" s="2"/>
    </row>
    <row r="2001" spans="1:21" s="62" customFormat="1" ht="30" customHeight="1" x14ac:dyDescent="0.3">
      <c r="A2001" s="87">
        <v>1925</v>
      </c>
      <c r="B2001" s="61" t="s">
        <v>1763</v>
      </c>
      <c r="C2001" s="131">
        <v>1969</v>
      </c>
      <c r="D2001" s="131" t="s">
        <v>1934</v>
      </c>
      <c r="E2001" s="69" t="s">
        <v>16</v>
      </c>
      <c r="F2001" s="97">
        <v>5</v>
      </c>
      <c r="G2001" s="97">
        <v>4</v>
      </c>
      <c r="H2001" s="23">
        <v>2767</v>
      </c>
      <c r="I2001" s="23">
        <v>0</v>
      </c>
      <c r="J2001" s="23">
        <v>2766.18</v>
      </c>
      <c r="K2001" s="23">
        <f t="shared" si="199"/>
        <v>17813975</v>
      </c>
      <c r="L2001" s="23">
        <v>0</v>
      </c>
      <c r="M2001" s="23">
        <v>0</v>
      </c>
      <c r="N2001" s="23">
        <v>0</v>
      </c>
      <c r="O2001" s="23">
        <f>[1]Лист1!$D$1489</f>
        <v>17813975</v>
      </c>
      <c r="P2001" s="23">
        <f t="shared" si="204"/>
        <v>6438.0104806649797</v>
      </c>
      <c r="Q2001" s="23">
        <v>9673</v>
      </c>
      <c r="R2001" s="23" t="s">
        <v>572</v>
      </c>
      <c r="S2001" s="9"/>
      <c r="T2001" s="2"/>
    </row>
    <row r="2002" spans="1:21" s="62" customFormat="1" ht="30" customHeight="1" x14ac:dyDescent="0.3">
      <c r="A2002" s="87">
        <v>1926</v>
      </c>
      <c r="B2002" s="61" t="s">
        <v>1761</v>
      </c>
      <c r="C2002" s="131">
        <v>1967</v>
      </c>
      <c r="D2002" s="131" t="s">
        <v>1934</v>
      </c>
      <c r="E2002" s="69" t="s">
        <v>16</v>
      </c>
      <c r="F2002" s="97">
        <v>1</v>
      </c>
      <c r="G2002" s="97">
        <v>4</v>
      </c>
      <c r="H2002" s="23">
        <v>294</v>
      </c>
      <c r="I2002" s="23">
        <v>0</v>
      </c>
      <c r="J2002" s="23">
        <v>267.75</v>
      </c>
      <c r="K2002" s="23">
        <f t="shared" ref="K2002:K2009" si="205">SUM(L2002:O2002)</f>
        <v>1383667.3</v>
      </c>
      <c r="L2002" s="23">
        <v>0</v>
      </c>
      <c r="M2002" s="23">
        <v>0</v>
      </c>
      <c r="N2002" s="23">
        <v>0</v>
      </c>
      <c r="O2002" s="23">
        <f>[1]Лист1!$D$1484</f>
        <v>1383667.3</v>
      </c>
      <c r="P2002" s="23">
        <f t="shared" si="204"/>
        <v>4706.3513605442176</v>
      </c>
      <c r="Q2002" s="23">
        <v>9673</v>
      </c>
      <c r="R2002" s="23" t="s">
        <v>572</v>
      </c>
      <c r="S2002" s="9"/>
      <c r="T2002" s="2"/>
    </row>
    <row r="2003" spans="1:21" s="62" customFormat="1" ht="30" customHeight="1" x14ac:dyDescent="0.3">
      <c r="A2003" s="87">
        <v>1927</v>
      </c>
      <c r="B2003" s="61" t="s">
        <v>1787</v>
      </c>
      <c r="C2003" s="69">
        <v>1970</v>
      </c>
      <c r="D2003" s="131" t="s">
        <v>1934</v>
      </c>
      <c r="E2003" s="69" t="s">
        <v>16</v>
      </c>
      <c r="F2003" s="97">
        <v>2</v>
      </c>
      <c r="G2003" s="97">
        <v>2</v>
      </c>
      <c r="H2003" s="23">
        <v>726.5</v>
      </c>
      <c r="I2003" s="23">
        <v>0</v>
      </c>
      <c r="J2003" s="23">
        <v>724.3</v>
      </c>
      <c r="K2003" s="23">
        <f t="shared" si="205"/>
        <v>9387001</v>
      </c>
      <c r="L2003" s="23">
        <v>0</v>
      </c>
      <c r="M2003" s="23">
        <v>0</v>
      </c>
      <c r="N2003" s="23">
        <v>0</v>
      </c>
      <c r="O2003" s="23">
        <f>[1]Лист1!$D$2139</f>
        <v>9387001</v>
      </c>
      <c r="P2003" s="23">
        <f t="shared" si="204"/>
        <v>12920.854783207158</v>
      </c>
      <c r="Q2003" s="23">
        <v>9673</v>
      </c>
      <c r="R2003" s="23" t="s">
        <v>571</v>
      </c>
      <c r="S2003" s="10"/>
      <c r="T2003" s="2"/>
      <c r="U2003" s="2"/>
    </row>
    <row r="2004" spans="1:21" s="62" customFormat="1" ht="30" customHeight="1" x14ac:dyDescent="0.3">
      <c r="A2004" s="87">
        <v>1928</v>
      </c>
      <c r="B2004" s="61" t="s">
        <v>1788</v>
      </c>
      <c r="C2004" s="69">
        <v>1971</v>
      </c>
      <c r="D2004" s="131" t="s">
        <v>1934</v>
      </c>
      <c r="E2004" s="69" t="s">
        <v>16</v>
      </c>
      <c r="F2004" s="97">
        <v>2</v>
      </c>
      <c r="G2004" s="97">
        <v>2</v>
      </c>
      <c r="H2004" s="23">
        <v>720.9</v>
      </c>
      <c r="I2004" s="23">
        <v>0</v>
      </c>
      <c r="J2004" s="23">
        <v>720</v>
      </c>
      <c r="K2004" s="23">
        <f t="shared" si="205"/>
        <v>7732718.5999999996</v>
      </c>
      <c r="L2004" s="23">
        <v>0</v>
      </c>
      <c r="M2004" s="23">
        <v>0</v>
      </c>
      <c r="N2004" s="23">
        <v>0</v>
      </c>
      <c r="O2004" s="23">
        <f>[1]Лист1!$D$2140</f>
        <v>7732718.5999999996</v>
      </c>
      <c r="P2004" s="23">
        <f t="shared" si="204"/>
        <v>10726.478845887086</v>
      </c>
      <c r="Q2004" s="23">
        <v>9673</v>
      </c>
      <c r="R2004" s="23" t="s">
        <v>571</v>
      </c>
      <c r="S2004" s="9"/>
      <c r="T2004" s="2"/>
    </row>
    <row r="2005" spans="1:21" s="62" customFormat="1" ht="30" customHeight="1" x14ac:dyDescent="0.3">
      <c r="A2005" s="87">
        <v>1929</v>
      </c>
      <c r="B2005" s="61" t="s">
        <v>1786</v>
      </c>
      <c r="C2005" s="131">
        <v>1973</v>
      </c>
      <c r="D2005" s="131" t="s">
        <v>1934</v>
      </c>
      <c r="E2005" s="131" t="s">
        <v>16</v>
      </c>
      <c r="F2005" s="97">
        <v>5</v>
      </c>
      <c r="G2005" s="97">
        <v>3</v>
      </c>
      <c r="H2005" s="23">
        <v>2486.4</v>
      </c>
      <c r="I2005" s="23">
        <v>0</v>
      </c>
      <c r="J2005" s="23">
        <v>2480.1</v>
      </c>
      <c r="K2005" s="23">
        <f t="shared" si="205"/>
        <v>17441785.600000001</v>
      </c>
      <c r="L2005" s="23">
        <v>0</v>
      </c>
      <c r="M2005" s="23">
        <v>0</v>
      </c>
      <c r="N2005" s="23">
        <v>0</v>
      </c>
      <c r="O2005" s="23">
        <f>[1]Лист1!$D$2138</f>
        <v>17441785.600000001</v>
      </c>
      <c r="P2005" s="23">
        <f t="shared" si="204"/>
        <v>7014.8751608751609</v>
      </c>
      <c r="Q2005" s="23">
        <v>9673</v>
      </c>
      <c r="R2005" s="23" t="s">
        <v>571</v>
      </c>
      <c r="S2005" s="10"/>
      <c r="T2005" s="2"/>
      <c r="U2005" s="2"/>
    </row>
    <row r="2006" spans="1:21" s="62" customFormat="1" ht="30" customHeight="1" x14ac:dyDescent="0.3">
      <c r="A2006" s="87">
        <v>1930</v>
      </c>
      <c r="B2006" s="61" t="s">
        <v>1735</v>
      </c>
      <c r="C2006" s="69">
        <v>1956</v>
      </c>
      <c r="D2006" s="131">
        <v>2022</v>
      </c>
      <c r="E2006" s="69" t="s">
        <v>16</v>
      </c>
      <c r="F2006" s="97">
        <v>2</v>
      </c>
      <c r="G2006" s="97">
        <v>2</v>
      </c>
      <c r="H2006" s="23">
        <v>453.5</v>
      </c>
      <c r="I2006" s="23">
        <v>0</v>
      </c>
      <c r="J2006" s="23">
        <v>370.7</v>
      </c>
      <c r="K2006" s="23">
        <f t="shared" si="205"/>
        <v>1621039</v>
      </c>
      <c r="L2006" s="23">
        <v>0</v>
      </c>
      <c r="M2006" s="23">
        <v>0</v>
      </c>
      <c r="N2006" s="23">
        <v>0</v>
      </c>
      <c r="O2006" s="23">
        <f>[1]Лист1!$D$704</f>
        <v>1621039</v>
      </c>
      <c r="P2006" s="23">
        <f t="shared" si="204"/>
        <v>3574.5071664829106</v>
      </c>
      <c r="Q2006" s="23">
        <v>9673</v>
      </c>
      <c r="R2006" s="23" t="s">
        <v>573</v>
      </c>
      <c r="S2006" s="9"/>
      <c r="T2006" s="2"/>
    </row>
    <row r="2007" spans="1:21" s="62" customFormat="1" ht="30" customHeight="1" x14ac:dyDescent="0.3">
      <c r="A2007" s="87">
        <v>1931</v>
      </c>
      <c r="B2007" s="61" t="s">
        <v>1736</v>
      </c>
      <c r="C2007" s="69">
        <v>1957</v>
      </c>
      <c r="D2007" s="131">
        <v>2022</v>
      </c>
      <c r="E2007" s="69" t="s">
        <v>16</v>
      </c>
      <c r="F2007" s="97">
        <v>2</v>
      </c>
      <c r="G2007" s="97">
        <v>1</v>
      </c>
      <c r="H2007" s="23">
        <v>388.9</v>
      </c>
      <c r="I2007" s="23">
        <v>0</v>
      </c>
      <c r="J2007" s="23">
        <v>380.88</v>
      </c>
      <c r="K2007" s="23">
        <f t="shared" si="205"/>
        <v>3035196.3999999994</v>
      </c>
      <c r="L2007" s="23">
        <v>0</v>
      </c>
      <c r="M2007" s="23">
        <v>0</v>
      </c>
      <c r="N2007" s="23">
        <v>0</v>
      </c>
      <c r="O2007" s="23">
        <f>[1]Лист1!$D$705</f>
        <v>3035196.3999999994</v>
      </c>
      <c r="P2007" s="23">
        <f t="shared" si="204"/>
        <v>7804.5677552069928</v>
      </c>
      <c r="Q2007" s="23">
        <v>9673</v>
      </c>
      <c r="R2007" s="23" t="s">
        <v>573</v>
      </c>
      <c r="S2007" s="9"/>
      <c r="T2007" s="2"/>
    </row>
    <row r="2008" spans="1:21" s="62" customFormat="1" ht="30" customHeight="1" x14ac:dyDescent="0.3">
      <c r="A2008" s="87">
        <v>1932</v>
      </c>
      <c r="B2008" s="61" t="s">
        <v>507</v>
      </c>
      <c r="C2008" s="69">
        <v>1962</v>
      </c>
      <c r="D2008" s="131">
        <v>2022</v>
      </c>
      <c r="E2008" s="69" t="s">
        <v>16</v>
      </c>
      <c r="F2008" s="97">
        <v>2</v>
      </c>
      <c r="G2008" s="97">
        <v>2</v>
      </c>
      <c r="H2008" s="23">
        <v>394</v>
      </c>
      <c r="I2008" s="23">
        <v>0</v>
      </c>
      <c r="J2008" s="23">
        <v>323.89999999999998</v>
      </c>
      <c r="K2008" s="23">
        <f t="shared" si="205"/>
        <v>3917093.6</v>
      </c>
      <c r="L2008" s="23">
        <v>0</v>
      </c>
      <c r="M2008" s="23">
        <v>0</v>
      </c>
      <c r="N2008" s="23">
        <v>0</v>
      </c>
      <c r="O2008" s="23">
        <f>[1]Лист1!$D$1490</f>
        <v>3917093.6</v>
      </c>
      <c r="P2008" s="23">
        <f t="shared" si="204"/>
        <v>9941.8619289340095</v>
      </c>
      <c r="Q2008" s="23">
        <v>9673</v>
      </c>
      <c r="R2008" s="23" t="s">
        <v>572</v>
      </c>
      <c r="S2008" s="9"/>
      <c r="T2008" s="2"/>
    </row>
    <row r="2009" spans="1:21" s="62" customFormat="1" ht="30" customHeight="1" x14ac:dyDescent="0.3">
      <c r="A2009" s="87">
        <v>1933</v>
      </c>
      <c r="B2009" s="61" t="s">
        <v>1764</v>
      </c>
      <c r="C2009" s="69">
        <v>1988</v>
      </c>
      <c r="D2009" s="131" t="s">
        <v>1934</v>
      </c>
      <c r="E2009" s="69" t="s">
        <v>18</v>
      </c>
      <c r="F2009" s="97">
        <v>2</v>
      </c>
      <c r="G2009" s="97">
        <v>2</v>
      </c>
      <c r="H2009" s="23">
        <v>493.6</v>
      </c>
      <c r="I2009" s="23">
        <v>0</v>
      </c>
      <c r="J2009" s="23">
        <v>386.4</v>
      </c>
      <c r="K2009" s="23">
        <f t="shared" si="205"/>
        <v>387658</v>
      </c>
      <c r="L2009" s="23">
        <v>0</v>
      </c>
      <c r="M2009" s="23">
        <v>0</v>
      </c>
      <c r="N2009" s="23">
        <v>0</v>
      </c>
      <c r="O2009" s="23">
        <f>[1]Лист1!$D$1491</f>
        <v>387658</v>
      </c>
      <c r="P2009" s="23">
        <f t="shared" si="204"/>
        <v>785.36871961102099</v>
      </c>
      <c r="Q2009" s="23">
        <v>9673</v>
      </c>
      <c r="R2009" s="23" t="s">
        <v>572</v>
      </c>
      <c r="S2009" s="9"/>
      <c r="T2009" s="2"/>
    </row>
    <row r="2010" spans="1:21" s="62" customFormat="1" ht="30" customHeight="1" x14ac:dyDescent="0.3">
      <c r="A2010" s="87">
        <v>1934</v>
      </c>
      <c r="B2010" s="61" t="s">
        <v>1789</v>
      </c>
      <c r="C2010" s="69">
        <v>1988</v>
      </c>
      <c r="D2010" s="131" t="s">
        <v>1934</v>
      </c>
      <c r="E2010" s="69" t="s">
        <v>18</v>
      </c>
      <c r="F2010" s="97">
        <v>2</v>
      </c>
      <c r="G2010" s="97">
        <v>2</v>
      </c>
      <c r="H2010" s="23">
        <v>493.6</v>
      </c>
      <c r="I2010" s="23">
        <v>0</v>
      </c>
      <c r="J2010" s="23">
        <v>493.5</v>
      </c>
      <c r="K2010" s="23">
        <f t="shared" ref="K2010" si="206">SUM(L2010:O2010)</f>
        <v>6053777.4000000004</v>
      </c>
      <c r="L2010" s="23">
        <v>0</v>
      </c>
      <c r="M2010" s="23">
        <v>0</v>
      </c>
      <c r="N2010" s="23">
        <v>0</v>
      </c>
      <c r="O2010" s="23">
        <f>[1]Лист1!$D$2141</f>
        <v>6053777.4000000004</v>
      </c>
      <c r="P2010" s="23">
        <f t="shared" si="204"/>
        <v>12264.540923824959</v>
      </c>
      <c r="Q2010" s="23">
        <v>9673</v>
      </c>
      <c r="R2010" s="23" t="s">
        <v>571</v>
      </c>
      <c r="S2010" s="9"/>
      <c r="T2010" s="2"/>
    </row>
    <row r="2011" spans="1:21" s="2" customFormat="1" ht="30" customHeight="1" x14ac:dyDescent="0.3">
      <c r="A2011" s="170" t="s">
        <v>2251</v>
      </c>
      <c r="B2011" s="170"/>
      <c r="C2011" s="170"/>
      <c r="D2011" s="170"/>
      <c r="E2011" s="170"/>
      <c r="F2011" s="170"/>
      <c r="G2011" s="170"/>
      <c r="H2011" s="170"/>
      <c r="I2011" s="170"/>
      <c r="J2011" s="170"/>
      <c r="K2011" s="170"/>
      <c r="L2011" s="170"/>
      <c r="M2011" s="170"/>
      <c r="N2011" s="170"/>
      <c r="O2011" s="170"/>
      <c r="P2011" s="170"/>
      <c r="Q2011" s="170"/>
      <c r="R2011" s="170"/>
      <c r="S2011" s="10"/>
    </row>
    <row r="2012" spans="1:21" ht="30" customHeight="1" x14ac:dyDescent="0.3">
      <c r="A2012" s="171" t="s">
        <v>2252</v>
      </c>
      <c r="B2012" s="171"/>
      <c r="C2012" s="129" t="s">
        <v>17</v>
      </c>
      <c r="D2012" s="75" t="s">
        <v>17</v>
      </c>
      <c r="E2012" s="129" t="s">
        <v>17</v>
      </c>
      <c r="F2012" s="98" t="s">
        <v>17</v>
      </c>
      <c r="G2012" s="98" t="s">
        <v>17</v>
      </c>
      <c r="H2012" s="111">
        <f>SUM(H2013:H2044)</f>
        <v>14447.229999999996</v>
      </c>
      <c r="I2012" s="111">
        <f t="shared" ref="I2012:O2012" si="207">SUM(I2013:I2044)</f>
        <v>177.6</v>
      </c>
      <c r="J2012" s="111">
        <f t="shared" si="207"/>
        <v>12506.520000000002</v>
      </c>
      <c r="K2012" s="111">
        <f t="shared" si="207"/>
        <v>139429092.47</v>
      </c>
      <c r="L2012" s="111">
        <f t="shared" si="207"/>
        <v>0</v>
      </c>
      <c r="M2012" s="111">
        <f t="shared" si="207"/>
        <v>0</v>
      </c>
      <c r="N2012" s="111">
        <f t="shared" si="207"/>
        <v>0</v>
      </c>
      <c r="O2012" s="111">
        <f t="shared" si="207"/>
        <v>139429092.47</v>
      </c>
      <c r="P2012" s="111">
        <f t="shared" ref="P2012:P2044" si="208">K2012/H2012</f>
        <v>9650.9221816223617</v>
      </c>
      <c r="Q2012" s="111" t="s">
        <v>17</v>
      </c>
      <c r="R2012" s="111" t="s">
        <v>17</v>
      </c>
      <c r="S2012" s="74"/>
    </row>
    <row r="2013" spans="1:21" s="22" customFormat="1" ht="30" customHeight="1" x14ac:dyDescent="0.3">
      <c r="A2013" s="60">
        <v>1935</v>
      </c>
      <c r="B2013" s="61" t="s">
        <v>1793</v>
      </c>
      <c r="C2013" s="69">
        <v>1968</v>
      </c>
      <c r="D2013" s="131" t="s">
        <v>1934</v>
      </c>
      <c r="E2013" s="69" t="s">
        <v>16</v>
      </c>
      <c r="F2013" s="97">
        <v>2</v>
      </c>
      <c r="G2013" s="97">
        <v>3</v>
      </c>
      <c r="H2013" s="23">
        <v>456.1</v>
      </c>
      <c r="I2013" s="23">
        <v>0</v>
      </c>
      <c r="J2013" s="23">
        <v>293.83999999999997</v>
      </c>
      <c r="K2013" s="23">
        <f t="shared" ref="K2013:K2039" si="209">SUM(L2013:O2013)</f>
        <v>1666984.4</v>
      </c>
      <c r="L2013" s="23">
        <v>0</v>
      </c>
      <c r="M2013" s="23">
        <v>0</v>
      </c>
      <c r="N2013" s="23">
        <v>0</v>
      </c>
      <c r="O2013" s="23">
        <f>[1]Лист1!$D$1493</f>
        <v>1666984.4</v>
      </c>
      <c r="P2013" s="23">
        <f t="shared" si="208"/>
        <v>3654.8660381495283</v>
      </c>
      <c r="Q2013" s="23">
        <v>9673</v>
      </c>
      <c r="R2013" s="23" t="s">
        <v>572</v>
      </c>
      <c r="S2013" s="27"/>
      <c r="T2013" s="21"/>
      <c r="U2013" s="21"/>
    </row>
    <row r="2014" spans="1:21" ht="30" customHeight="1" x14ac:dyDescent="0.3">
      <c r="A2014" s="60">
        <v>1936</v>
      </c>
      <c r="B2014" s="61" t="s">
        <v>1794</v>
      </c>
      <c r="C2014" s="131">
        <v>1963</v>
      </c>
      <c r="D2014" s="131" t="s">
        <v>1934</v>
      </c>
      <c r="E2014" s="69" t="s">
        <v>16</v>
      </c>
      <c r="F2014" s="87">
        <v>2</v>
      </c>
      <c r="G2014" s="87">
        <v>2</v>
      </c>
      <c r="H2014" s="23">
        <v>430.9</v>
      </c>
      <c r="I2014" s="23">
        <v>0</v>
      </c>
      <c r="J2014" s="23">
        <v>385.3</v>
      </c>
      <c r="K2014" s="23">
        <f t="shared" si="209"/>
        <v>815724.89999999991</v>
      </c>
      <c r="L2014" s="23">
        <v>0</v>
      </c>
      <c r="M2014" s="23">
        <v>0</v>
      </c>
      <c r="N2014" s="23">
        <v>0</v>
      </c>
      <c r="O2014" s="23">
        <f>[1]Лист1!$D$707</f>
        <v>815724.89999999991</v>
      </c>
      <c r="P2014" s="23">
        <f t="shared" si="208"/>
        <v>1893.0724065908562</v>
      </c>
      <c r="Q2014" s="23">
        <v>9673</v>
      </c>
      <c r="R2014" s="23" t="s">
        <v>573</v>
      </c>
      <c r="S2014" s="58"/>
      <c r="T2014" s="58"/>
      <c r="U2014" s="58"/>
    </row>
    <row r="2015" spans="1:21" ht="30" customHeight="1" x14ac:dyDescent="0.3">
      <c r="A2015" s="60">
        <v>1937</v>
      </c>
      <c r="B2015" s="61" t="s">
        <v>1807</v>
      </c>
      <c r="C2015" s="131">
        <v>1984</v>
      </c>
      <c r="D2015" s="131" t="s">
        <v>1934</v>
      </c>
      <c r="E2015" s="131" t="s">
        <v>16</v>
      </c>
      <c r="F2015" s="87">
        <v>2</v>
      </c>
      <c r="G2015" s="87">
        <v>2</v>
      </c>
      <c r="H2015" s="23">
        <v>601.1</v>
      </c>
      <c r="I2015" s="23">
        <v>0</v>
      </c>
      <c r="J2015" s="23">
        <v>553.79999999999995</v>
      </c>
      <c r="K2015" s="23">
        <f t="shared" si="209"/>
        <v>2561277.1</v>
      </c>
      <c r="L2015" s="23">
        <v>0</v>
      </c>
      <c r="M2015" s="23">
        <v>0</v>
      </c>
      <c r="N2015" s="23">
        <v>0</v>
      </c>
      <c r="O2015" s="23">
        <f>[1]Лист1!$D$2143</f>
        <v>2561277.1</v>
      </c>
      <c r="P2015" s="23">
        <f t="shared" si="208"/>
        <v>4260.9833638329728</v>
      </c>
      <c r="Q2015" s="23">
        <v>9673</v>
      </c>
      <c r="R2015" s="23" t="s">
        <v>571</v>
      </c>
      <c r="S2015" s="33"/>
      <c r="T2015" s="58"/>
      <c r="U2015" s="58"/>
    </row>
    <row r="2016" spans="1:21" ht="30" customHeight="1" x14ac:dyDescent="0.3">
      <c r="A2016" s="60">
        <v>1938</v>
      </c>
      <c r="B2016" s="61" t="s">
        <v>1808</v>
      </c>
      <c r="C2016" s="131">
        <v>1987</v>
      </c>
      <c r="D2016" s="131" t="s">
        <v>1934</v>
      </c>
      <c r="E2016" s="131" t="s">
        <v>16</v>
      </c>
      <c r="F2016" s="87">
        <v>2</v>
      </c>
      <c r="G2016" s="87">
        <v>1</v>
      </c>
      <c r="H2016" s="23">
        <v>459.3</v>
      </c>
      <c r="I2016" s="23">
        <v>0</v>
      </c>
      <c r="J2016" s="23">
        <v>273.3</v>
      </c>
      <c r="K2016" s="23">
        <f t="shared" si="209"/>
        <v>2141948.2999999998</v>
      </c>
      <c r="L2016" s="23">
        <v>0</v>
      </c>
      <c r="M2016" s="23">
        <v>0</v>
      </c>
      <c r="N2016" s="23">
        <v>0</v>
      </c>
      <c r="O2016" s="23">
        <f>[1]Лист1!$D$2144</f>
        <v>2141948.2999999998</v>
      </c>
      <c r="P2016" s="23">
        <f t="shared" si="208"/>
        <v>4663.5059873720875</v>
      </c>
      <c r="Q2016" s="23">
        <v>9673</v>
      </c>
      <c r="R2016" s="23" t="s">
        <v>571</v>
      </c>
      <c r="S2016" s="33"/>
      <c r="T2016" s="58"/>
      <c r="U2016" s="58"/>
    </row>
    <row r="2017" spans="1:21" ht="30" customHeight="1" x14ac:dyDescent="0.3">
      <c r="A2017" s="60">
        <v>1939</v>
      </c>
      <c r="B2017" s="61" t="s">
        <v>417</v>
      </c>
      <c r="C2017" s="131">
        <v>1963</v>
      </c>
      <c r="D2017" s="131" t="s">
        <v>1934</v>
      </c>
      <c r="E2017" s="69" t="s">
        <v>16</v>
      </c>
      <c r="F2017" s="87">
        <v>2</v>
      </c>
      <c r="G2017" s="87">
        <v>1</v>
      </c>
      <c r="H2017" s="23">
        <v>228.4</v>
      </c>
      <c r="I2017" s="23">
        <v>0</v>
      </c>
      <c r="J2017" s="23">
        <v>200.6</v>
      </c>
      <c r="K2017" s="23">
        <f t="shared" si="209"/>
        <v>4084670.8</v>
      </c>
      <c r="L2017" s="23">
        <v>0</v>
      </c>
      <c r="M2017" s="23">
        <v>0</v>
      </c>
      <c r="N2017" s="23">
        <v>0</v>
      </c>
      <c r="O2017" s="23">
        <f>[1]Лист1!$D$1494</f>
        <v>4084670.8</v>
      </c>
      <c r="P2017" s="23">
        <f t="shared" si="208"/>
        <v>17883.847635726794</v>
      </c>
      <c r="Q2017" s="23">
        <v>9673</v>
      </c>
      <c r="R2017" s="23" t="s">
        <v>572</v>
      </c>
      <c r="S2017" s="58"/>
      <c r="T2017" s="58"/>
      <c r="U2017" s="58"/>
    </row>
    <row r="2018" spans="1:21" ht="30" customHeight="1" x14ac:dyDescent="0.3">
      <c r="A2018" s="60">
        <v>1940</v>
      </c>
      <c r="B2018" s="61" t="s">
        <v>1795</v>
      </c>
      <c r="C2018" s="131">
        <v>1962</v>
      </c>
      <c r="D2018" s="131" t="s">
        <v>1934</v>
      </c>
      <c r="E2018" s="131" t="s">
        <v>16</v>
      </c>
      <c r="F2018" s="87">
        <v>2</v>
      </c>
      <c r="G2018" s="87">
        <v>1</v>
      </c>
      <c r="H2018" s="23">
        <v>296.60000000000002</v>
      </c>
      <c r="I2018" s="23">
        <v>27.5</v>
      </c>
      <c r="J2018" s="23">
        <v>271.2</v>
      </c>
      <c r="K2018" s="23">
        <f t="shared" si="209"/>
        <v>2295076.4000000004</v>
      </c>
      <c r="L2018" s="23">
        <v>0</v>
      </c>
      <c r="M2018" s="23">
        <v>0</v>
      </c>
      <c r="N2018" s="23">
        <v>0</v>
      </c>
      <c r="O2018" s="23">
        <f>[1]Лист1!$D$1495</f>
        <v>2295076.4000000004</v>
      </c>
      <c r="P2018" s="23">
        <f t="shared" si="208"/>
        <v>7737.951449763993</v>
      </c>
      <c r="Q2018" s="23">
        <v>9673</v>
      </c>
      <c r="R2018" s="23" t="s">
        <v>572</v>
      </c>
      <c r="S2018" s="58"/>
      <c r="T2018" s="58"/>
      <c r="U2018" s="58"/>
    </row>
    <row r="2019" spans="1:21" ht="30" customHeight="1" x14ac:dyDescent="0.3">
      <c r="A2019" s="60">
        <v>1941</v>
      </c>
      <c r="B2019" s="61" t="s">
        <v>418</v>
      </c>
      <c r="C2019" s="131">
        <v>1962</v>
      </c>
      <c r="D2019" s="131" t="s">
        <v>1934</v>
      </c>
      <c r="E2019" s="131" t="s">
        <v>16</v>
      </c>
      <c r="F2019" s="87">
        <v>2</v>
      </c>
      <c r="G2019" s="87">
        <v>1</v>
      </c>
      <c r="H2019" s="23">
        <v>360.9</v>
      </c>
      <c r="I2019" s="23">
        <v>0</v>
      </c>
      <c r="J2019" s="23">
        <v>281.7</v>
      </c>
      <c r="K2019" s="23">
        <f t="shared" si="209"/>
        <v>2480000</v>
      </c>
      <c r="L2019" s="23">
        <v>0</v>
      </c>
      <c r="M2019" s="23">
        <v>0</v>
      </c>
      <c r="N2019" s="23">
        <v>0</v>
      </c>
      <c r="O2019" s="23">
        <f>[1]Лист1!$D$1496</f>
        <v>2480000</v>
      </c>
      <c r="P2019" s="23">
        <f t="shared" si="208"/>
        <v>6871.7096148517603</v>
      </c>
      <c r="Q2019" s="23">
        <v>9673</v>
      </c>
      <c r="R2019" s="23" t="s">
        <v>572</v>
      </c>
      <c r="S2019" s="33"/>
      <c r="T2019" s="58"/>
      <c r="U2019" s="58"/>
    </row>
    <row r="2020" spans="1:21" ht="30" customHeight="1" x14ac:dyDescent="0.3">
      <c r="A2020" s="60">
        <v>1942</v>
      </c>
      <c r="B2020" s="61" t="s">
        <v>1796</v>
      </c>
      <c r="C2020" s="131">
        <v>1968</v>
      </c>
      <c r="D2020" s="131" t="s">
        <v>1934</v>
      </c>
      <c r="E2020" s="131" t="s">
        <v>16</v>
      </c>
      <c r="F2020" s="87">
        <v>2</v>
      </c>
      <c r="G2020" s="87">
        <v>3</v>
      </c>
      <c r="H2020" s="23">
        <v>524.5</v>
      </c>
      <c r="I2020" s="23">
        <v>0</v>
      </c>
      <c r="J2020" s="23">
        <v>459.9</v>
      </c>
      <c r="K2020" s="23">
        <f t="shared" si="209"/>
        <v>6611449.5</v>
      </c>
      <c r="L2020" s="23">
        <v>0</v>
      </c>
      <c r="M2020" s="23">
        <v>0</v>
      </c>
      <c r="N2020" s="23">
        <v>0</v>
      </c>
      <c r="O2020" s="23">
        <f>[1]Лист1!$D$1497</f>
        <v>6611449.5</v>
      </c>
      <c r="P2020" s="23">
        <f t="shared" si="208"/>
        <v>12605.242135367016</v>
      </c>
      <c r="Q2020" s="23">
        <v>9673</v>
      </c>
      <c r="R2020" s="23" t="s">
        <v>572</v>
      </c>
      <c r="S2020" s="33"/>
      <c r="T2020" s="58"/>
      <c r="U2020" s="58"/>
    </row>
    <row r="2021" spans="1:21" ht="30" customHeight="1" x14ac:dyDescent="0.3">
      <c r="A2021" s="60">
        <v>1943</v>
      </c>
      <c r="B2021" s="61" t="s">
        <v>1797</v>
      </c>
      <c r="C2021" s="131">
        <v>1969</v>
      </c>
      <c r="D2021" s="131" t="s">
        <v>1934</v>
      </c>
      <c r="E2021" s="131" t="s">
        <v>16</v>
      </c>
      <c r="F2021" s="87">
        <v>2</v>
      </c>
      <c r="G2021" s="87">
        <v>3</v>
      </c>
      <c r="H2021" s="23">
        <v>533.5</v>
      </c>
      <c r="I2021" s="23">
        <v>0</v>
      </c>
      <c r="J2021" s="23">
        <v>471.1</v>
      </c>
      <c r="K2021" s="23">
        <f t="shared" si="209"/>
        <v>6696148.5</v>
      </c>
      <c r="L2021" s="23">
        <v>0</v>
      </c>
      <c r="M2021" s="23">
        <v>0</v>
      </c>
      <c r="N2021" s="23">
        <v>0</v>
      </c>
      <c r="O2021" s="23">
        <f>[1]Лист1!$D$1498</f>
        <v>6696148.5</v>
      </c>
      <c r="P2021" s="23">
        <f t="shared" si="208"/>
        <v>12551.356138706655</v>
      </c>
      <c r="Q2021" s="23">
        <v>9673</v>
      </c>
      <c r="R2021" s="23" t="s">
        <v>572</v>
      </c>
      <c r="S2021" s="58"/>
      <c r="T2021" s="58"/>
      <c r="U2021" s="58"/>
    </row>
    <row r="2022" spans="1:21" s="62" customFormat="1" ht="30" customHeight="1" x14ac:dyDescent="0.3">
      <c r="A2022" s="60">
        <v>1944</v>
      </c>
      <c r="B2022" s="61" t="s">
        <v>1798</v>
      </c>
      <c r="C2022" s="131">
        <v>1968</v>
      </c>
      <c r="D2022" s="131" t="s">
        <v>1934</v>
      </c>
      <c r="E2022" s="131" t="s">
        <v>16</v>
      </c>
      <c r="F2022" s="87">
        <v>2</v>
      </c>
      <c r="G2022" s="87">
        <v>2</v>
      </c>
      <c r="H2022" s="23">
        <v>420.2</v>
      </c>
      <c r="I2022" s="23">
        <v>0</v>
      </c>
      <c r="J2022" s="23">
        <v>377.4</v>
      </c>
      <c r="K2022" s="23">
        <f t="shared" si="209"/>
        <v>5554862.2000000002</v>
      </c>
      <c r="L2022" s="23">
        <v>0</v>
      </c>
      <c r="M2022" s="23">
        <v>0</v>
      </c>
      <c r="N2022" s="23">
        <v>0</v>
      </c>
      <c r="O2022" s="23">
        <f>[1]Лист1!$D$1499</f>
        <v>5554862.2000000002</v>
      </c>
      <c r="P2022" s="23">
        <f t="shared" si="208"/>
        <v>13219.567348881486</v>
      </c>
      <c r="Q2022" s="23">
        <v>9673</v>
      </c>
      <c r="R2022" s="23" t="s">
        <v>572</v>
      </c>
      <c r="S2022" s="35"/>
    </row>
    <row r="2023" spans="1:21" ht="30" customHeight="1" x14ac:dyDescent="0.3">
      <c r="A2023" s="60">
        <v>1945</v>
      </c>
      <c r="B2023" s="61" t="s">
        <v>1809</v>
      </c>
      <c r="C2023" s="131">
        <v>1971</v>
      </c>
      <c r="D2023" s="131" t="s">
        <v>1934</v>
      </c>
      <c r="E2023" s="131" t="s">
        <v>16</v>
      </c>
      <c r="F2023" s="87">
        <v>2</v>
      </c>
      <c r="G2023" s="87">
        <v>2</v>
      </c>
      <c r="H2023" s="23">
        <v>714.18</v>
      </c>
      <c r="I2023" s="23">
        <v>0</v>
      </c>
      <c r="J2023" s="23">
        <v>456.65</v>
      </c>
      <c r="K2023" s="23">
        <f t="shared" si="209"/>
        <v>9650037.1600000001</v>
      </c>
      <c r="L2023" s="23">
        <v>0</v>
      </c>
      <c r="M2023" s="23">
        <v>0</v>
      </c>
      <c r="N2023" s="23">
        <v>0</v>
      </c>
      <c r="O2023" s="23">
        <f>[1]Лист1!$D$2145</f>
        <v>9650037.1600000001</v>
      </c>
      <c r="P2023" s="23">
        <f t="shared" si="208"/>
        <v>13512.051807667536</v>
      </c>
      <c r="Q2023" s="23">
        <v>9673</v>
      </c>
      <c r="R2023" s="23" t="s">
        <v>571</v>
      </c>
      <c r="S2023" s="58"/>
      <c r="T2023" s="58"/>
      <c r="U2023" s="58"/>
    </row>
    <row r="2024" spans="1:21" ht="30" customHeight="1" x14ac:dyDescent="0.3">
      <c r="A2024" s="60">
        <v>1946</v>
      </c>
      <c r="B2024" s="61" t="s">
        <v>1799</v>
      </c>
      <c r="C2024" s="131">
        <v>1968</v>
      </c>
      <c r="D2024" s="131" t="s">
        <v>1934</v>
      </c>
      <c r="E2024" s="131" t="s">
        <v>16</v>
      </c>
      <c r="F2024" s="87">
        <v>2</v>
      </c>
      <c r="G2024" s="87">
        <v>2</v>
      </c>
      <c r="H2024" s="23">
        <v>578.16999999999996</v>
      </c>
      <c r="I2024" s="23">
        <v>84.6</v>
      </c>
      <c r="J2024" s="23">
        <v>426.22</v>
      </c>
      <c r="K2024" s="23">
        <f t="shared" si="209"/>
        <v>6985520.5</v>
      </c>
      <c r="L2024" s="23">
        <v>0</v>
      </c>
      <c r="M2024" s="23">
        <v>0</v>
      </c>
      <c r="N2024" s="23">
        <v>0</v>
      </c>
      <c r="O2024" s="23">
        <f>[1]Лист1!$D$1500</f>
        <v>6985520.5</v>
      </c>
      <c r="P2024" s="23">
        <f t="shared" si="208"/>
        <v>12082.122040230382</v>
      </c>
      <c r="Q2024" s="23">
        <v>9673</v>
      </c>
      <c r="R2024" s="23" t="s">
        <v>572</v>
      </c>
      <c r="S2024" s="33"/>
      <c r="T2024" s="58"/>
      <c r="U2024" s="58"/>
    </row>
    <row r="2025" spans="1:21" ht="30" customHeight="1" x14ac:dyDescent="0.3">
      <c r="A2025" s="60">
        <v>1947</v>
      </c>
      <c r="B2025" s="61" t="s">
        <v>419</v>
      </c>
      <c r="C2025" s="131">
        <v>1963</v>
      </c>
      <c r="D2025" s="131" t="s">
        <v>1934</v>
      </c>
      <c r="E2025" s="131" t="s">
        <v>16</v>
      </c>
      <c r="F2025" s="87">
        <v>2</v>
      </c>
      <c r="G2025" s="87">
        <v>2</v>
      </c>
      <c r="H2025" s="23">
        <v>427.54</v>
      </c>
      <c r="I2025" s="23">
        <v>0</v>
      </c>
      <c r="J2025" s="23">
        <v>389.58</v>
      </c>
      <c r="K2025" s="23">
        <f t="shared" si="209"/>
        <v>2197973.94</v>
      </c>
      <c r="L2025" s="23">
        <v>0</v>
      </c>
      <c r="M2025" s="23">
        <v>0</v>
      </c>
      <c r="N2025" s="23">
        <v>0</v>
      </c>
      <c r="O2025" s="23">
        <f>[1]Лист1!$D$1501</f>
        <v>2197973.94</v>
      </c>
      <c r="P2025" s="23">
        <f t="shared" si="208"/>
        <v>5140.978481545586</v>
      </c>
      <c r="Q2025" s="23">
        <v>9673</v>
      </c>
      <c r="R2025" s="23" t="s">
        <v>572</v>
      </c>
      <c r="S2025" s="58"/>
      <c r="T2025" s="58"/>
      <c r="U2025" s="58"/>
    </row>
    <row r="2026" spans="1:21" s="62" customFormat="1" ht="30" customHeight="1" x14ac:dyDescent="0.3">
      <c r="A2026" s="60">
        <v>1948</v>
      </c>
      <c r="B2026" s="61" t="s">
        <v>1810</v>
      </c>
      <c r="C2026" s="131">
        <v>1970</v>
      </c>
      <c r="D2026" s="131" t="s">
        <v>1934</v>
      </c>
      <c r="E2026" s="131" t="s">
        <v>16</v>
      </c>
      <c r="F2026" s="87">
        <v>2</v>
      </c>
      <c r="G2026" s="87">
        <v>2</v>
      </c>
      <c r="H2026" s="23">
        <v>409.18</v>
      </c>
      <c r="I2026" s="23">
        <v>0</v>
      </c>
      <c r="J2026" s="23">
        <v>364.22</v>
      </c>
      <c r="K2026" s="23">
        <f t="shared" si="209"/>
        <v>5635627.1600000001</v>
      </c>
      <c r="L2026" s="23">
        <v>0</v>
      </c>
      <c r="M2026" s="23">
        <v>0</v>
      </c>
      <c r="N2026" s="23">
        <v>0</v>
      </c>
      <c r="O2026" s="23">
        <f>[1]Лист1!$D$2146</f>
        <v>5635627.1600000001</v>
      </c>
      <c r="P2026" s="23">
        <f t="shared" si="208"/>
        <v>13772.978053668312</v>
      </c>
      <c r="Q2026" s="23">
        <v>9673</v>
      </c>
      <c r="R2026" s="23" t="s">
        <v>571</v>
      </c>
      <c r="S2026" s="35"/>
    </row>
    <row r="2027" spans="1:21" ht="30" customHeight="1" x14ac:dyDescent="0.3">
      <c r="A2027" s="60">
        <v>1949</v>
      </c>
      <c r="B2027" s="61" t="s">
        <v>1800</v>
      </c>
      <c r="C2027" s="69">
        <v>1968</v>
      </c>
      <c r="D2027" s="131" t="s">
        <v>1934</v>
      </c>
      <c r="E2027" s="131" t="s">
        <v>16</v>
      </c>
      <c r="F2027" s="97">
        <v>2</v>
      </c>
      <c r="G2027" s="97">
        <v>2</v>
      </c>
      <c r="H2027" s="23">
        <v>782.5</v>
      </c>
      <c r="I2027" s="23">
        <v>24.5</v>
      </c>
      <c r="J2027" s="23">
        <v>724.3</v>
      </c>
      <c r="K2027" s="23">
        <f t="shared" si="209"/>
        <v>9076997.5</v>
      </c>
      <c r="L2027" s="23">
        <v>0</v>
      </c>
      <c r="M2027" s="23">
        <v>0</v>
      </c>
      <c r="N2027" s="23">
        <v>0</v>
      </c>
      <c r="O2027" s="23">
        <f>[1]Лист1!$D$1502</f>
        <v>9076997.5</v>
      </c>
      <c r="P2027" s="23">
        <f t="shared" si="208"/>
        <v>11599.996805111821</v>
      </c>
      <c r="Q2027" s="23">
        <v>9673</v>
      </c>
      <c r="R2027" s="23" t="s">
        <v>572</v>
      </c>
      <c r="S2027" s="74"/>
    </row>
    <row r="2028" spans="1:21" ht="30" customHeight="1" x14ac:dyDescent="0.3">
      <c r="A2028" s="60">
        <v>1950</v>
      </c>
      <c r="B2028" s="61" t="s">
        <v>1811</v>
      </c>
      <c r="C2028" s="131">
        <v>1970</v>
      </c>
      <c r="D2028" s="131" t="s">
        <v>1934</v>
      </c>
      <c r="E2028" s="131" t="s">
        <v>16</v>
      </c>
      <c r="F2028" s="87">
        <v>2</v>
      </c>
      <c r="G2028" s="87">
        <v>2</v>
      </c>
      <c r="H2028" s="23">
        <v>734.3</v>
      </c>
      <c r="I2028" s="23">
        <v>41</v>
      </c>
      <c r="J2028" s="23">
        <v>680.6</v>
      </c>
      <c r="K2028" s="23">
        <f t="shared" si="209"/>
        <v>9914856.5999999996</v>
      </c>
      <c r="L2028" s="23">
        <v>0</v>
      </c>
      <c r="M2028" s="23">
        <v>0</v>
      </c>
      <c r="N2028" s="23">
        <v>0</v>
      </c>
      <c r="O2028" s="23">
        <f>[1]Лист1!$D$2147</f>
        <v>9914856.5999999996</v>
      </c>
      <c r="P2028" s="23">
        <f t="shared" si="208"/>
        <v>13502.460302328749</v>
      </c>
      <c r="Q2028" s="23">
        <v>9673</v>
      </c>
      <c r="R2028" s="23" t="s">
        <v>571</v>
      </c>
      <c r="S2028" s="33"/>
      <c r="T2028" s="58"/>
      <c r="U2028" s="58"/>
    </row>
    <row r="2029" spans="1:21" ht="30" customHeight="1" x14ac:dyDescent="0.3">
      <c r="A2029" s="60">
        <v>1951</v>
      </c>
      <c r="B2029" s="61" t="s">
        <v>1801</v>
      </c>
      <c r="C2029" s="69">
        <v>1967</v>
      </c>
      <c r="D2029" s="131" t="s">
        <v>1934</v>
      </c>
      <c r="E2029" s="131" t="s">
        <v>16</v>
      </c>
      <c r="F2029" s="97">
        <v>2</v>
      </c>
      <c r="G2029" s="97">
        <v>2</v>
      </c>
      <c r="H2029" s="23">
        <v>294.89999999999998</v>
      </c>
      <c r="I2029" s="23">
        <v>0</v>
      </c>
      <c r="J2029" s="23">
        <v>274.3</v>
      </c>
      <c r="K2029" s="23">
        <f t="shared" si="209"/>
        <v>5587800.7000000002</v>
      </c>
      <c r="L2029" s="23">
        <v>0</v>
      </c>
      <c r="M2029" s="23">
        <v>0</v>
      </c>
      <c r="N2029" s="23">
        <v>0</v>
      </c>
      <c r="O2029" s="23">
        <f>[1]Лист1!$D$1503</f>
        <v>5587800.7000000002</v>
      </c>
      <c r="P2029" s="23">
        <f t="shared" si="208"/>
        <v>18948.120379789762</v>
      </c>
      <c r="Q2029" s="23">
        <v>9673</v>
      </c>
      <c r="R2029" s="23" t="s">
        <v>572</v>
      </c>
      <c r="S2029" s="74"/>
    </row>
    <row r="2030" spans="1:21" ht="30" customHeight="1" x14ac:dyDescent="0.3">
      <c r="A2030" s="60">
        <v>1952</v>
      </c>
      <c r="B2030" s="61" t="s">
        <v>421</v>
      </c>
      <c r="C2030" s="69">
        <v>1962</v>
      </c>
      <c r="D2030" s="131" t="s">
        <v>1934</v>
      </c>
      <c r="E2030" s="131" t="s">
        <v>16</v>
      </c>
      <c r="F2030" s="97">
        <v>2</v>
      </c>
      <c r="G2030" s="97">
        <v>1</v>
      </c>
      <c r="H2030" s="23">
        <v>294.89999999999998</v>
      </c>
      <c r="I2030" s="23">
        <v>0</v>
      </c>
      <c r="J2030" s="23">
        <v>274.3</v>
      </c>
      <c r="K2030" s="23">
        <f t="shared" si="209"/>
        <v>287099.59999999998</v>
      </c>
      <c r="L2030" s="23">
        <v>0</v>
      </c>
      <c r="M2030" s="23">
        <v>0</v>
      </c>
      <c r="N2030" s="23">
        <v>0</v>
      </c>
      <c r="O2030" s="23">
        <f>[1]Лист1!$D$1504</f>
        <v>287099.59999999998</v>
      </c>
      <c r="P2030" s="23">
        <f t="shared" si="208"/>
        <v>973.54899966090204</v>
      </c>
      <c r="Q2030" s="23">
        <v>9673</v>
      </c>
      <c r="R2030" s="23" t="s">
        <v>572</v>
      </c>
      <c r="S2030" s="74"/>
    </row>
    <row r="2031" spans="1:21" s="22" customFormat="1" ht="30" customHeight="1" x14ac:dyDescent="0.3">
      <c r="A2031" s="60">
        <v>1953</v>
      </c>
      <c r="B2031" s="61" t="s">
        <v>422</v>
      </c>
      <c r="C2031" s="69">
        <v>1963</v>
      </c>
      <c r="D2031" s="131" t="s">
        <v>1934</v>
      </c>
      <c r="E2031" s="131" t="s">
        <v>16</v>
      </c>
      <c r="F2031" s="97">
        <v>2</v>
      </c>
      <c r="G2031" s="97">
        <v>2</v>
      </c>
      <c r="H2031" s="23">
        <v>401.7</v>
      </c>
      <c r="I2031" s="23">
        <v>0</v>
      </c>
      <c r="J2031" s="23">
        <v>356.21</v>
      </c>
      <c r="K2031" s="23">
        <f t="shared" si="209"/>
        <v>1955009.8</v>
      </c>
      <c r="L2031" s="23">
        <v>0</v>
      </c>
      <c r="M2031" s="23">
        <v>0</v>
      </c>
      <c r="N2031" s="23">
        <v>0</v>
      </c>
      <c r="O2031" s="23">
        <f>[1]Лист1!$D$1505</f>
        <v>1955009.8</v>
      </c>
      <c r="P2031" s="23">
        <f t="shared" si="208"/>
        <v>4866.8404281802341</v>
      </c>
      <c r="Q2031" s="23">
        <v>9673</v>
      </c>
      <c r="R2031" s="23" t="s">
        <v>572</v>
      </c>
      <c r="S2031" s="27"/>
      <c r="T2031" s="21"/>
      <c r="U2031" s="21"/>
    </row>
    <row r="2032" spans="1:21" ht="30" customHeight="1" x14ac:dyDescent="0.3">
      <c r="A2032" s="60">
        <v>1954</v>
      </c>
      <c r="B2032" s="61" t="s">
        <v>1812</v>
      </c>
      <c r="C2032" s="131">
        <v>1970</v>
      </c>
      <c r="D2032" s="131" t="s">
        <v>1934</v>
      </c>
      <c r="E2032" s="131" t="s">
        <v>16</v>
      </c>
      <c r="F2032" s="87">
        <v>2</v>
      </c>
      <c r="G2032" s="87">
        <v>1</v>
      </c>
      <c r="H2032" s="23">
        <v>330.9</v>
      </c>
      <c r="I2032" s="23">
        <v>0</v>
      </c>
      <c r="J2032" s="23">
        <v>301.3</v>
      </c>
      <c r="K2032" s="23">
        <f t="shared" si="209"/>
        <v>4603960.3900000006</v>
      </c>
      <c r="L2032" s="23">
        <v>0</v>
      </c>
      <c r="M2032" s="23">
        <v>0</v>
      </c>
      <c r="N2032" s="23">
        <v>0</v>
      </c>
      <c r="O2032" s="23">
        <f>[1]Лист1!$D$2148</f>
        <v>4603960.3900000006</v>
      </c>
      <c r="P2032" s="23">
        <f t="shared" si="208"/>
        <v>13913.449350256878</v>
      </c>
      <c r="Q2032" s="23">
        <v>9673</v>
      </c>
      <c r="R2032" s="23" t="s">
        <v>571</v>
      </c>
      <c r="S2032" s="58"/>
      <c r="T2032" s="58"/>
      <c r="U2032" s="58"/>
    </row>
    <row r="2033" spans="1:21" ht="30" customHeight="1" x14ac:dyDescent="0.3">
      <c r="A2033" s="60">
        <v>1955</v>
      </c>
      <c r="B2033" s="61" t="s">
        <v>1802</v>
      </c>
      <c r="C2033" s="131">
        <v>1968</v>
      </c>
      <c r="D2033" s="131" t="s">
        <v>1934</v>
      </c>
      <c r="E2033" s="131" t="s">
        <v>16</v>
      </c>
      <c r="F2033" s="87">
        <v>2</v>
      </c>
      <c r="G2033" s="87">
        <v>1</v>
      </c>
      <c r="H2033" s="23">
        <v>266.89999999999998</v>
      </c>
      <c r="I2033" s="23">
        <v>0</v>
      </c>
      <c r="J2033" s="23">
        <v>245.8</v>
      </c>
      <c r="K2033" s="23">
        <f t="shared" si="209"/>
        <v>3812075.9</v>
      </c>
      <c r="L2033" s="23">
        <v>0</v>
      </c>
      <c r="M2033" s="23">
        <v>0</v>
      </c>
      <c r="N2033" s="23">
        <v>0</v>
      </c>
      <c r="O2033" s="23">
        <f>[1]Лист1!$D$1506</f>
        <v>3812075.9</v>
      </c>
      <c r="P2033" s="23">
        <f t="shared" si="208"/>
        <v>14282.787186212065</v>
      </c>
      <c r="Q2033" s="23">
        <v>9673</v>
      </c>
      <c r="R2033" s="23" t="s">
        <v>572</v>
      </c>
      <c r="S2033" s="58"/>
      <c r="T2033" s="58"/>
      <c r="U2033" s="58"/>
    </row>
    <row r="2034" spans="1:21" ht="30" customHeight="1" x14ac:dyDescent="0.3">
      <c r="A2034" s="60">
        <v>1956</v>
      </c>
      <c r="B2034" s="61" t="s">
        <v>1813</v>
      </c>
      <c r="C2034" s="69">
        <v>1974</v>
      </c>
      <c r="D2034" s="131" t="s">
        <v>1934</v>
      </c>
      <c r="E2034" s="131" t="s">
        <v>16</v>
      </c>
      <c r="F2034" s="97">
        <v>2</v>
      </c>
      <c r="G2034" s="97">
        <v>2</v>
      </c>
      <c r="H2034" s="23">
        <v>533.79999999999995</v>
      </c>
      <c r="I2034" s="23">
        <v>0</v>
      </c>
      <c r="J2034" s="23">
        <v>489.5</v>
      </c>
      <c r="K2034" s="23">
        <f t="shared" si="209"/>
        <v>2015813.5</v>
      </c>
      <c r="L2034" s="23">
        <v>0</v>
      </c>
      <c r="M2034" s="23">
        <v>0</v>
      </c>
      <c r="N2034" s="23">
        <v>0</v>
      </c>
      <c r="O2034" s="23">
        <f>[1]Лист1!$D$2149</f>
        <v>2015813.5</v>
      </c>
      <c r="P2034" s="23">
        <f t="shared" si="208"/>
        <v>3776.3460097414763</v>
      </c>
      <c r="Q2034" s="23">
        <v>9673</v>
      </c>
      <c r="R2034" s="23" t="s">
        <v>571</v>
      </c>
      <c r="S2034" s="74"/>
    </row>
    <row r="2035" spans="1:21" ht="30" customHeight="1" x14ac:dyDescent="0.3">
      <c r="A2035" s="60">
        <v>1957</v>
      </c>
      <c r="B2035" s="61" t="s">
        <v>1814</v>
      </c>
      <c r="C2035" s="69">
        <v>1980</v>
      </c>
      <c r="D2035" s="131" t="s">
        <v>1934</v>
      </c>
      <c r="E2035" s="131" t="s">
        <v>16</v>
      </c>
      <c r="F2035" s="97">
        <v>2</v>
      </c>
      <c r="G2035" s="97">
        <v>1</v>
      </c>
      <c r="H2035" s="23">
        <v>342.7</v>
      </c>
      <c r="I2035" s="23">
        <v>0</v>
      </c>
      <c r="J2035" s="23">
        <v>307.3</v>
      </c>
      <c r="K2035" s="23">
        <f t="shared" si="209"/>
        <v>1723215.7</v>
      </c>
      <c r="L2035" s="23">
        <v>0</v>
      </c>
      <c r="M2035" s="23">
        <v>0</v>
      </c>
      <c r="N2035" s="23">
        <v>0</v>
      </c>
      <c r="O2035" s="23">
        <f>[1]Лист1!$D$2150</f>
        <v>1723215.7</v>
      </c>
      <c r="P2035" s="23">
        <f t="shared" si="208"/>
        <v>5028.3504522906333</v>
      </c>
      <c r="Q2035" s="23">
        <v>9673</v>
      </c>
      <c r="R2035" s="23" t="s">
        <v>571</v>
      </c>
      <c r="S2035" s="74"/>
    </row>
    <row r="2036" spans="1:21" ht="30" customHeight="1" x14ac:dyDescent="0.3">
      <c r="A2036" s="60">
        <v>1958</v>
      </c>
      <c r="B2036" s="61" t="s">
        <v>1815</v>
      </c>
      <c r="C2036" s="69">
        <v>1970</v>
      </c>
      <c r="D2036" s="131" t="s">
        <v>1934</v>
      </c>
      <c r="E2036" s="131" t="s">
        <v>16</v>
      </c>
      <c r="F2036" s="97">
        <v>2</v>
      </c>
      <c r="G2036" s="97">
        <v>2</v>
      </c>
      <c r="H2036" s="23">
        <v>820.57</v>
      </c>
      <c r="I2036" s="23">
        <v>0</v>
      </c>
      <c r="J2036" s="23">
        <v>755.03</v>
      </c>
      <c r="K2036" s="23">
        <f t="shared" si="209"/>
        <v>11050342.34</v>
      </c>
      <c r="L2036" s="23">
        <v>0</v>
      </c>
      <c r="M2036" s="23">
        <v>0</v>
      </c>
      <c r="N2036" s="23">
        <v>0</v>
      </c>
      <c r="O2036" s="23">
        <f>[1]Лист1!$D$2151</f>
        <v>11050342.34</v>
      </c>
      <c r="P2036" s="23">
        <f t="shared" si="208"/>
        <v>13466.666268569408</v>
      </c>
      <c r="Q2036" s="23">
        <v>9673</v>
      </c>
      <c r="R2036" s="23" t="s">
        <v>571</v>
      </c>
      <c r="S2036" s="74"/>
    </row>
    <row r="2037" spans="1:21" s="22" customFormat="1" ht="30" customHeight="1" x14ac:dyDescent="0.3">
      <c r="A2037" s="60">
        <v>1959</v>
      </c>
      <c r="B2037" s="61" t="s">
        <v>1816</v>
      </c>
      <c r="C2037" s="69">
        <v>1972</v>
      </c>
      <c r="D2037" s="131" t="s">
        <v>1934</v>
      </c>
      <c r="E2037" s="131" t="s">
        <v>16</v>
      </c>
      <c r="F2037" s="97">
        <v>2</v>
      </c>
      <c r="G2037" s="97">
        <v>2</v>
      </c>
      <c r="H2037" s="23">
        <v>754.79</v>
      </c>
      <c r="I2037" s="23">
        <v>0</v>
      </c>
      <c r="J2037" s="23">
        <v>691.57</v>
      </c>
      <c r="K2037" s="23">
        <f t="shared" si="209"/>
        <v>10184545.98</v>
      </c>
      <c r="L2037" s="23">
        <v>0</v>
      </c>
      <c r="M2037" s="23">
        <v>0</v>
      </c>
      <c r="N2037" s="23">
        <v>0</v>
      </c>
      <c r="O2037" s="23">
        <f>[1]Лист1!$D$2152</f>
        <v>10184545.98</v>
      </c>
      <c r="P2037" s="23">
        <f t="shared" si="208"/>
        <v>13493.217954662887</v>
      </c>
      <c r="Q2037" s="23">
        <v>9673</v>
      </c>
      <c r="R2037" s="23" t="s">
        <v>571</v>
      </c>
      <c r="S2037" s="27"/>
      <c r="T2037" s="21"/>
      <c r="U2037" s="21"/>
    </row>
    <row r="2038" spans="1:21" s="22" customFormat="1" ht="30" customHeight="1" x14ac:dyDescent="0.3">
      <c r="A2038" s="60">
        <v>1960</v>
      </c>
      <c r="B2038" s="61" t="s">
        <v>1803</v>
      </c>
      <c r="C2038" s="69">
        <v>1966</v>
      </c>
      <c r="D2038" s="131" t="s">
        <v>1934</v>
      </c>
      <c r="E2038" s="131" t="s">
        <v>16</v>
      </c>
      <c r="F2038" s="97">
        <v>2</v>
      </c>
      <c r="G2038" s="97">
        <v>2</v>
      </c>
      <c r="H2038" s="23">
        <v>616.79999999999995</v>
      </c>
      <c r="I2038" s="23">
        <v>0</v>
      </c>
      <c r="J2038" s="23">
        <v>561</v>
      </c>
      <c r="K2038" s="23">
        <f t="shared" si="209"/>
        <v>7022756.2000000002</v>
      </c>
      <c r="L2038" s="23">
        <v>0</v>
      </c>
      <c r="M2038" s="23">
        <v>0</v>
      </c>
      <c r="N2038" s="23">
        <v>0</v>
      </c>
      <c r="O2038" s="23">
        <f>[1]Лист1!$D$1507</f>
        <v>7022756.2000000002</v>
      </c>
      <c r="P2038" s="23">
        <f t="shared" si="208"/>
        <v>11385.79150453956</v>
      </c>
      <c r="Q2038" s="23">
        <v>9673</v>
      </c>
      <c r="R2038" s="23" t="s">
        <v>572</v>
      </c>
      <c r="S2038" s="27"/>
      <c r="T2038" s="21"/>
      <c r="U2038" s="21"/>
    </row>
    <row r="2039" spans="1:21" ht="30" customHeight="1" x14ac:dyDescent="0.3">
      <c r="A2039" s="60">
        <v>1961</v>
      </c>
      <c r="B2039" s="61" t="s">
        <v>1804</v>
      </c>
      <c r="C2039" s="131">
        <v>1967</v>
      </c>
      <c r="D2039" s="131" t="s">
        <v>1934</v>
      </c>
      <c r="E2039" s="131" t="s">
        <v>16</v>
      </c>
      <c r="F2039" s="87">
        <v>2</v>
      </c>
      <c r="G2039" s="87">
        <v>1</v>
      </c>
      <c r="H2039" s="23">
        <v>173</v>
      </c>
      <c r="I2039" s="23">
        <v>0</v>
      </c>
      <c r="J2039" s="23">
        <v>170.8</v>
      </c>
      <c r="K2039" s="23">
        <f t="shared" si="209"/>
        <v>2378765</v>
      </c>
      <c r="L2039" s="23">
        <v>0</v>
      </c>
      <c r="M2039" s="23">
        <v>0</v>
      </c>
      <c r="N2039" s="23">
        <v>0</v>
      </c>
      <c r="O2039" s="23">
        <f>[1]Лист1!$D$1508</f>
        <v>2378765</v>
      </c>
      <c r="P2039" s="23">
        <f t="shared" si="208"/>
        <v>13750.086705202311</v>
      </c>
      <c r="Q2039" s="23">
        <v>9673</v>
      </c>
      <c r="R2039" s="23" t="s">
        <v>572</v>
      </c>
      <c r="S2039" s="58"/>
      <c r="T2039" s="58"/>
      <c r="U2039" s="58"/>
    </row>
    <row r="2040" spans="1:21" ht="30" customHeight="1" x14ac:dyDescent="0.3">
      <c r="A2040" s="60">
        <v>1962</v>
      </c>
      <c r="B2040" s="61" t="s">
        <v>1791</v>
      </c>
      <c r="C2040" s="69">
        <v>1960</v>
      </c>
      <c r="D2040" s="131" t="s">
        <v>1934</v>
      </c>
      <c r="E2040" s="69" t="s">
        <v>16</v>
      </c>
      <c r="F2040" s="97">
        <v>2</v>
      </c>
      <c r="G2040" s="97">
        <v>1</v>
      </c>
      <c r="H2040" s="23">
        <v>367.8</v>
      </c>
      <c r="I2040" s="23">
        <v>0</v>
      </c>
      <c r="J2040" s="23">
        <v>337.9</v>
      </c>
      <c r="K2040" s="23">
        <f t="shared" ref="K2040:K2044" si="210">SUM(L2040:O2040)</f>
        <v>545711.19999999995</v>
      </c>
      <c r="L2040" s="23">
        <v>0</v>
      </c>
      <c r="M2040" s="23">
        <v>0</v>
      </c>
      <c r="N2040" s="23">
        <v>0</v>
      </c>
      <c r="O2040" s="23">
        <f>[1]Лист1!$D$708</f>
        <v>545711.19999999995</v>
      </c>
      <c r="P2040" s="23">
        <f t="shared" si="208"/>
        <v>1483.7172376291462</v>
      </c>
      <c r="Q2040" s="23">
        <v>9673</v>
      </c>
      <c r="R2040" s="23" t="s">
        <v>573</v>
      </c>
      <c r="S2040" s="58"/>
      <c r="T2040" s="58"/>
      <c r="U2040" s="58"/>
    </row>
    <row r="2041" spans="1:21" s="22" customFormat="1" ht="30" customHeight="1" x14ac:dyDescent="0.3">
      <c r="A2041" s="60">
        <v>1963</v>
      </c>
      <c r="B2041" s="61" t="s">
        <v>1792</v>
      </c>
      <c r="C2041" s="69">
        <v>1876</v>
      </c>
      <c r="D2041" s="131" t="s">
        <v>1934</v>
      </c>
      <c r="E2041" s="69" t="s">
        <v>16</v>
      </c>
      <c r="F2041" s="97">
        <v>2</v>
      </c>
      <c r="G2041" s="97">
        <v>1</v>
      </c>
      <c r="H2041" s="23">
        <v>196.8</v>
      </c>
      <c r="I2041" s="23">
        <v>0</v>
      </c>
      <c r="J2041" s="23">
        <v>164.6</v>
      </c>
      <c r="K2041" s="23">
        <f t="shared" si="210"/>
        <v>408227.2</v>
      </c>
      <c r="L2041" s="23">
        <v>0</v>
      </c>
      <c r="M2041" s="23">
        <v>0</v>
      </c>
      <c r="N2041" s="23">
        <v>0</v>
      </c>
      <c r="O2041" s="23">
        <f>[1]Лист1!$D$709</f>
        <v>408227.2</v>
      </c>
      <c r="P2041" s="23">
        <f t="shared" si="208"/>
        <v>2074.3252032520327</v>
      </c>
      <c r="Q2041" s="23">
        <v>9673</v>
      </c>
      <c r="R2041" s="23" t="s">
        <v>573</v>
      </c>
      <c r="S2041" s="27"/>
      <c r="T2041" s="21"/>
      <c r="U2041" s="21"/>
    </row>
    <row r="2042" spans="1:21" s="22" customFormat="1" ht="30" customHeight="1" x14ac:dyDescent="0.3">
      <c r="A2042" s="60">
        <v>1964</v>
      </c>
      <c r="B2042" s="61" t="s">
        <v>474</v>
      </c>
      <c r="C2042" s="69">
        <v>1875</v>
      </c>
      <c r="D2042" s="131" t="s">
        <v>1934</v>
      </c>
      <c r="E2042" s="131" t="s">
        <v>420</v>
      </c>
      <c r="F2042" s="97">
        <v>2</v>
      </c>
      <c r="G2042" s="97">
        <v>1</v>
      </c>
      <c r="H2042" s="23">
        <v>228.8</v>
      </c>
      <c r="I2042" s="23">
        <v>0</v>
      </c>
      <c r="J2042" s="23">
        <v>196.6</v>
      </c>
      <c r="K2042" s="23">
        <f t="shared" si="210"/>
        <v>2733512</v>
      </c>
      <c r="L2042" s="23">
        <v>0</v>
      </c>
      <c r="M2042" s="23">
        <v>0</v>
      </c>
      <c r="N2042" s="23">
        <v>0</v>
      </c>
      <c r="O2042" s="23">
        <f>[1]Лист1!$D$710</f>
        <v>2733512</v>
      </c>
      <c r="P2042" s="23">
        <f t="shared" si="208"/>
        <v>11947.167832167832</v>
      </c>
      <c r="Q2042" s="23">
        <v>9673</v>
      </c>
      <c r="R2042" s="23" t="s">
        <v>573</v>
      </c>
      <c r="S2042" s="27"/>
      <c r="T2042" s="21"/>
      <c r="U2042" s="21"/>
    </row>
    <row r="2043" spans="1:21" ht="30" customHeight="1" x14ac:dyDescent="0.3">
      <c r="A2043" s="60">
        <v>1965</v>
      </c>
      <c r="B2043" s="61" t="s">
        <v>1805</v>
      </c>
      <c r="C2043" s="131">
        <v>1966</v>
      </c>
      <c r="D2043" s="131" t="s">
        <v>1934</v>
      </c>
      <c r="E2043" s="131" t="s">
        <v>16</v>
      </c>
      <c r="F2043" s="87">
        <v>2</v>
      </c>
      <c r="G2043" s="87">
        <v>2</v>
      </c>
      <c r="H2043" s="23">
        <v>402.2</v>
      </c>
      <c r="I2043" s="23">
        <v>0</v>
      </c>
      <c r="J2043" s="23">
        <v>352.5</v>
      </c>
      <c r="K2043" s="23">
        <f t="shared" si="210"/>
        <v>4853268.8</v>
      </c>
      <c r="L2043" s="23">
        <v>0</v>
      </c>
      <c r="M2043" s="23">
        <v>0</v>
      </c>
      <c r="N2043" s="23">
        <v>0</v>
      </c>
      <c r="O2043" s="23">
        <f>[1]Лист1!$D$1509</f>
        <v>4853268.8</v>
      </c>
      <c r="P2043" s="23">
        <f t="shared" si="208"/>
        <v>12066.804574838388</v>
      </c>
      <c r="Q2043" s="23">
        <v>9673</v>
      </c>
      <c r="R2043" s="23" t="s">
        <v>572</v>
      </c>
      <c r="S2043" s="58"/>
      <c r="T2043" s="58"/>
      <c r="U2043" s="58"/>
    </row>
    <row r="2044" spans="1:21" ht="30" customHeight="1" x14ac:dyDescent="0.3">
      <c r="A2044" s="60">
        <v>1966</v>
      </c>
      <c r="B2044" s="61" t="s">
        <v>1806</v>
      </c>
      <c r="C2044" s="131">
        <v>1966</v>
      </c>
      <c r="D2044" s="131" t="s">
        <v>1934</v>
      </c>
      <c r="E2044" s="131" t="s">
        <v>16</v>
      </c>
      <c r="F2044" s="87">
        <v>2</v>
      </c>
      <c r="G2044" s="87">
        <v>2</v>
      </c>
      <c r="H2044" s="23">
        <v>463.3</v>
      </c>
      <c r="I2044" s="23">
        <v>0</v>
      </c>
      <c r="J2044" s="23">
        <v>418.1</v>
      </c>
      <c r="K2044" s="23">
        <f t="shared" si="210"/>
        <v>1897833.2</v>
      </c>
      <c r="L2044" s="23">
        <v>0</v>
      </c>
      <c r="M2044" s="23">
        <v>0</v>
      </c>
      <c r="N2044" s="23">
        <v>0</v>
      </c>
      <c r="O2044" s="23">
        <f>[1]Лист1!$D$1510</f>
        <v>1897833.2</v>
      </c>
      <c r="P2044" s="23">
        <f t="shared" si="208"/>
        <v>4096.3375782430385</v>
      </c>
      <c r="Q2044" s="23">
        <v>9673</v>
      </c>
      <c r="R2044" s="23" t="s">
        <v>572</v>
      </c>
      <c r="S2044" s="58"/>
      <c r="T2044" s="58"/>
      <c r="U2044" s="58"/>
    </row>
    <row r="2045" spans="1:21" s="2" customFormat="1" ht="30" customHeight="1" x14ac:dyDescent="0.3">
      <c r="A2045" s="170" t="s">
        <v>2253</v>
      </c>
      <c r="B2045" s="170"/>
      <c r="C2045" s="170"/>
      <c r="D2045" s="170"/>
      <c r="E2045" s="170"/>
      <c r="F2045" s="170"/>
      <c r="G2045" s="170"/>
      <c r="H2045" s="170"/>
      <c r="I2045" s="170"/>
      <c r="J2045" s="170"/>
      <c r="K2045" s="170"/>
      <c r="L2045" s="170"/>
      <c r="M2045" s="170"/>
      <c r="N2045" s="170"/>
      <c r="O2045" s="170"/>
      <c r="P2045" s="170"/>
      <c r="Q2045" s="170"/>
      <c r="R2045" s="170"/>
      <c r="S2045" s="10"/>
    </row>
    <row r="2046" spans="1:21" ht="45.75" customHeight="1" x14ac:dyDescent="0.3">
      <c r="A2046" s="171" t="s">
        <v>2254</v>
      </c>
      <c r="B2046" s="171"/>
      <c r="C2046" s="129" t="s">
        <v>17</v>
      </c>
      <c r="D2046" s="75" t="s">
        <v>17</v>
      </c>
      <c r="E2046" s="129" t="s">
        <v>17</v>
      </c>
      <c r="F2046" s="98" t="s">
        <v>17</v>
      </c>
      <c r="G2046" s="98" t="s">
        <v>17</v>
      </c>
      <c r="H2046" s="111">
        <f>SUM(H2047:H2047)</f>
        <v>357.09</v>
      </c>
      <c r="I2046" s="111">
        <f t="shared" ref="I2046:O2046" si="211">SUM(I2047:I2047)</f>
        <v>0</v>
      </c>
      <c r="J2046" s="111">
        <f t="shared" si="211"/>
        <v>281</v>
      </c>
      <c r="K2046" s="111">
        <f t="shared" si="211"/>
        <v>5056880.2</v>
      </c>
      <c r="L2046" s="111">
        <f t="shared" si="211"/>
        <v>0</v>
      </c>
      <c r="M2046" s="111">
        <f t="shared" si="211"/>
        <v>0</v>
      </c>
      <c r="N2046" s="111">
        <f t="shared" si="211"/>
        <v>0</v>
      </c>
      <c r="O2046" s="111">
        <f t="shared" si="211"/>
        <v>5056880.2</v>
      </c>
      <c r="P2046" s="111">
        <f>K2046/H2046</f>
        <v>14161.360441345321</v>
      </c>
      <c r="Q2046" s="111" t="s">
        <v>17</v>
      </c>
      <c r="R2046" s="111" t="s">
        <v>17</v>
      </c>
      <c r="S2046" s="74"/>
    </row>
    <row r="2047" spans="1:21" ht="30" customHeight="1" x14ac:dyDescent="0.3">
      <c r="A2047" s="60">
        <v>1967</v>
      </c>
      <c r="B2047" s="61" t="s">
        <v>1817</v>
      </c>
      <c r="C2047" s="131">
        <v>1967</v>
      </c>
      <c r="D2047" s="131">
        <v>2010</v>
      </c>
      <c r="E2047" s="69" t="s">
        <v>16</v>
      </c>
      <c r="F2047" s="97">
        <v>2</v>
      </c>
      <c r="G2047" s="97">
        <v>2</v>
      </c>
      <c r="H2047" s="23">
        <v>357.09</v>
      </c>
      <c r="I2047" s="23">
        <v>0</v>
      </c>
      <c r="J2047" s="23">
        <v>281</v>
      </c>
      <c r="K2047" s="23">
        <f>SUM(L2047:O2047)</f>
        <v>5056880.2</v>
      </c>
      <c r="L2047" s="23">
        <v>0</v>
      </c>
      <c r="M2047" s="23">
        <v>0</v>
      </c>
      <c r="N2047" s="23">
        <v>0</v>
      </c>
      <c r="O2047" s="23">
        <f>[1]Лист1!$D$712</f>
        <v>5056880.2</v>
      </c>
      <c r="P2047" s="23">
        <f>K2047/H2047</f>
        <v>14161.360441345321</v>
      </c>
      <c r="Q2047" s="23">
        <v>9673</v>
      </c>
      <c r="R2047" s="23" t="s">
        <v>573</v>
      </c>
    </row>
    <row r="2048" spans="1:21" s="2" customFormat="1" ht="30" customHeight="1" x14ac:dyDescent="0.3">
      <c r="A2048" s="170" t="s">
        <v>2255</v>
      </c>
      <c r="B2048" s="170"/>
      <c r="C2048" s="170"/>
      <c r="D2048" s="170"/>
      <c r="E2048" s="170"/>
      <c r="F2048" s="170"/>
      <c r="G2048" s="170"/>
      <c r="H2048" s="170"/>
      <c r="I2048" s="170"/>
      <c r="J2048" s="170"/>
      <c r="K2048" s="170"/>
      <c r="L2048" s="170"/>
      <c r="M2048" s="170"/>
      <c r="N2048" s="170"/>
      <c r="O2048" s="170"/>
      <c r="P2048" s="170"/>
      <c r="Q2048" s="170"/>
      <c r="R2048" s="170"/>
      <c r="S2048" s="10"/>
    </row>
    <row r="2049" spans="1:21" ht="30" customHeight="1" x14ac:dyDescent="0.3">
      <c r="A2049" s="171" t="s">
        <v>2256</v>
      </c>
      <c r="B2049" s="171"/>
      <c r="C2049" s="129" t="s">
        <v>17</v>
      </c>
      <c r="D2049" s="75" t="s">
        <v>17</v>
      </c>
      <c r="E2049" s="129" t="s">
        <v>17</v>
      </c>
      <c r="F2049" s="98" t="s">
        <v>17</v>
      </c>
      <c r="G2049" s="98" t="s">
        <v>17</v>
      </c>
      <c r="H2049" s="111">
        <f>SUM(H2050:H2065)</f>
        <v>10725.32</v>
      </c>
      <c r="I2049" s="111">
        <f t="shared" ref="I2049:O2049" si="212">SUM(I2050:I2065)</f>
        <v>601.68000000000018</v>
      </c>
      <c r="J2049" s="111">
        <f t="shared" si="212"/>
        <v>9793.17</v>
      </c>
      <c r="K2049" s="111">
        <f t="shared" si="212"/>
        <v>81110805.239999995</v>
      </c>
      <c r="L2049" s="111">
        <f t="shared" si="212"/>
        <v>0</v>
      </c>
      <c r="M2049" s="111">
        <f t="shared" si="212"/>
        <v>0</v>
      </c>
      <c r="N2049" s="111">
        <f t="shared" si="212"/>
        <v>0</v>
      </c>
      <c r="O2049" s="111">
        <f t="shared" si="212"/>
        <v>81110805.239999995</v>
      </c>
      <c r="P2049" s="111">
        <f>K2049/H2049</f>
        <v>7562.5534007376937</v>
      </c>
      <c r="Q2049" s="111" t="s">
        <v>17</v>
      </c>
      <c r="R2049" s="111" t="s">
        <v>17</v>
      </c>
      <c r="S2049" s="74"/>
    </row>
    <row r="2050" spans="1:21" s="62" customFormat="1" ht="30" customHeight="1" x14ac:dyDescent="0.3">
      <c r="A2050" s="60">
        <v>1968</v>
      </c>
      <c r="B2050" s="18" t="s">
        <v>1820</v>
      </c>
      <c r="C2050" s="69">
        <v>1966</v>
      </c>
      <c r="D2050" s="131" t="s">
        <v>1934</v>
      </c>
      <c r="E2050" s="131" t="s">
        <v>16</v>
      </c>
      <c r="F2050" s="97">
        <v>2</v>
      </c>
      <c r="G2050" s="97">
        <v>1</v>
      </c>
      <c r="H2050" s="23">
        <v>344</v>
      </c>
      <c r="I2050" s="23">
        <v>0</v>
      </c>
      <c r="J2050" s="23">
        <v>344</v>
      </c>
      <c r="K2050" s="23">
        <f>SUM(L2050:O2050)</f>
        <v>3317856</v>
      </c>
      <c r="L2050" s="23">
        <v>0</v>
      </c>
      <c r="M2050" s="23">
        <v>0</v>
      </c>
      <c r="N2050" s="23">
        <v>0</v>
      </c>
      <c r="O2050" s="23">
        <f>[1]Лист1!$D$1512</f>
        <v>3317856</v>
      </c>
      <c r="P2050" s="23">
        <f>K2050/H2050</f>
        <v>9644.9302325581393</v>
      </c>
      <c r="Q2050" s="23">
        <v>9673</v>
      </c>
      <c r="R2050" s="23" t="s">
        <v>572</v>
      </c>
      <c r="S2050" s="9"/>
      <c r="T2050" s="2"/>
      <c r="U2050" s="2"/>
    </row>
    <row r="2051" spans="1:21" s="62" customFormat="1" ht="30" customHeight="1" x14ac:dyDescent="0.3">
      <c r="A2051" s="60">
        <v>1969</v>
      </c>
      <c r="B2051" s="18" t="s">
        <v>1821</v>
      </c>
      <c r="C2051" s="69">
        <v>1964</v>
      </c>
      <c r="D2051" s="131" t="s">
        <v>1934</v>
      </c>
      <c r="E2051" s="131" t="s">
        <v>16</v>
      </c>
      <c r="F2051" s="97">
        <v>2</v>
      </c>
      <c r="G2051" s="97">
        <v>2</v>
      </c>
      <c r="H2051" s="23">
        <v>345</v>
      </c>
      <c r="I2051" s="23">
        <v>0</v>
      </c>
      <c r="J2051" s="23">
        <v>312.8</v>
      </c>
      <c r="K2051" s="23">
        <f>SUM(L2051:O2051)</f>
        <v>3326410</v>
      </c>
      <c r="L2051" s="23">
        <v>0</v>
      </c>
      <c r="M2051" s="23">
        <v>0</v>
      </c>
      <c r="N2051" s="23">
        <v>0</v>
      </c>
      <c r="O2051" s="23">
        <f>[1]Лист1!$D$1513</f>
        <v>3326410</v>
      </c>
      <c r="P2051" s="23">
        <f>K2051/H2051</f>
        <v>9641.7681159420281</v>
      </c>
      <c r="Q2051" s="23">
        <v>9673</v>
      </c>
      <c r="R2051" s="23" t="s">
        <v>572</v>
      </c>
      <c r="S2051" s="9"/>
      <c r="T2051" s="2"/>
      <c r="U2051" s="2"/>
    </row>
    <row r="2052" spans="1:21" s="62" customFormat="1" ht="25.5" customHeight="1" x14ac:dyDescent="0.3">
      <c r="A2052" s="60">
        <v>1970</v>
      </c>
      <c r="B2052" s="61" t="s">
        <v>453</v>
      </c>
      <c r="C2052" s="69">
        <v>1964</v>
      </c>
      <c r="D2052" s="131" t="s">
        <v>1934</v>
      </c>
      <c r="E2052" s="131" t="s">
        <v>16</v>
      </c>
      <c r="F2052" s="97">
        <v>2</v>
      </c>
      <c r="G2052" s="97">
        <v>2</v>
      </c>
      <c r="H2052" s="23">
        <v>347.4</v>
      </c>
      <c r="I2052" s="23">
        <v>0</v>
      </c>
      <c r="J2052" s="23">
        <v>340</v>
      </c>
      <c r="K2052" s="23">
        <f>SUM(L2052:O2052)</f>
        <v>3235339.6</v>
      </c>
      <c r="L2052" s="23">
        <v>0</v>
      </c>
      <c r="M2052" s="23">
        <v>0</v>
      </c>
      <c r="N2052" s="23">
        <v>0</v>
      </c>
      <c r="O2052" s="23">
        <f>[1]Лист1!$D$1514</f>
        <v>3235339.6</v>
      </c>
      <c r="P2052" s="23">
        <f>K2052/H2052</f>
        <v>9313.0097869890633</v>
      </c>
      <c r="Q2052" s="23">
        <v>9673</v>
      </c>
      <c r="R2052" s="23" t="s">
        <v>572</v>
      </c>
      <c r="S2052" s="9"/>
      <c r="T2052" s="2"/>
      <c r="U2052" s="2"/>
    </row>
    <row r="2053" spans="1:21" s="62" customFormat="1" ht="30" customHeight="1" x14ac:dyDescent="0.3">
      <c r="A2053" s="60">
        <v>1971</v>
      </c>
      <c r="B2053" s="61" t="s">
        <v>2034</v>
      </c>
      <c r="C2053" s="131">
        <v>1985</v>
      </c>
      <c r="D2053" s="131" t="s">
        <v>1934</v>
      </c>
      <c r="E2053" s="131" t="s">
        <v>18</v>
      </c>
      <c r="F2053" s="97">
        <v>2</v>
      </c>
      <c r="G2053" s="97">
        <v>2</v>
      </c>
      <c r="H2053" s="23">
        <v>550</v>
      </c>
      <c r="I2053" s="23">
        <v>0</v>
      </c>
      <c r="J2053" s="23">
        <v>485.9</v>
      </c>
      <c r="K2053" s="23">
        <f t="shared" ref="K2053" si="213">SUM(L2053:O2053)</f>
        <v>5238850</v>
      </c>
      <c r="L2053" s="23">
        <v>0</v>
      </c>
      <c r="M2053" s="23">
        <v>0</v>
      </c>
      <c r="N2053" s="23">
        <v>0</v>
      </c>
      <c r="O2053" s="23">
        <f>[1]Лист1!$D$714</f>
        <v>5238850</v>
      </c>
      <c r="P2053" s="23">
        <f t="shared" ref="P2053:P2065" si="214">K2053/H2053</f>
        <v>9525.181818181818</v>
      </c>
      <c r="Q2053" s="23">
        <v>9673</v>
      </c>
      <c r="R2053" s="23" t="s">
        <v>573</v>
      </c>
      <c r="S2053" s="9"/>
      <c r="T2053" s="2"/>
      <c r="U2053" s="2"/>
    </row>
    <row r="2054" spans="1:21" s="62" customFormat="1" ht="27" customHeight="1" x14ac:dyDescent="0.3">
      <c r="A2054" s="60">
        <v>1972</v>
      </c>
      <c r="B2054" s="61" t="s">
        <v>1823</v>
      </c>
      <c r="C2054" s="131">
        <v>1988</v>
      </c>
      <c r="D2054" s="131" t="s">
        <v>1934</v>
      </c>
      <c r="E2054" s="131" t="s">
        <v>111</v>
      </c>
      <c r="F2054" s="87">
        <v>4</v>
      </c>
      <c r="G2054" s="87">
        <v>4</v>
      </c>
      <c r="H2054" s="23">
        <v>2202.4</v>
      </c>
      <c r="I2054" s="23">
        <f>H2054-J2054</f>
        <v>238.90000000000009</v>
      </c>
      <c r="J2054" s="23">
        <v>1963.5</v>
      </c>
      <c r="K2054" s="23">
        <f>SUM(L2054:O2054)</f>
        <v>4686236</v>
      </c>
      <c r="L2054" s="23">
        <v>0</v>
      </c>
      <c r="M2054" s="23">
        <v>0</v>
      </c>
      <c r="N2054" s="23">
        <v>0</v>
      </c>
      <c r="O2054" s="23">
        <f>[1]Лист1!$D$2154</f>
        <v>4686236</v>
      </c>
      <c r="P2054" s="23">
        <f>K2054/H2054</f>
        <v>2127.7860515800944</v>
      </c>
      <c r="Q2054" s="23">
        <v>9673</v>
      </c>
      <c r="R2054" s="23" t="s">
        <v>571</v>
      </c>
      <c r="S2054" s="9"/>
      <c r="T2054" s="2"/>
      <c r="U2054" s="2"/>
    </row>
    <row r="2055" spans="1:21" s="62" customFormat="1" ht="30" customHeight="1" x14ac:dyDescent="0.3">
      <c r="A2055" s="60">
        <v>1973</v>
      </c>
      <c r="B2055" s="61" t="s">
        <v>1822</v>
      </c>
      <c r="C2055" s="131">
        <v>1968</v>
      </c>
      <c r="D2055" s="131" t="s">
        <v>1934</v>
      </c>
      <c r="E2055" s="131" t="s">
        <v>16</v>
      </c>
      <c r="F2055" s="87">
        <v>2</v>
      </c>
      <c r="G2055" s="87">
        <v>2</v>
      </c>
      <c r="H2055" s="23">
        <v>784.69</v>
      </c>
      <c r="I2055" s="23">
        <f>H2055-J2055</f>
        <v>60.170000000000073</v>
      </c>
      <c r="J2055" s="23">
        <v>724.52</v>
      </c>
      <c r="K2055" s="23">
        <f>SUM(L2055:O2055)</f>
        <v>8539700.2599999998</v>
      </c>
      <c r="L2055" s="23">
        <v>0</v>
      </c>
      <c r="M2055" s="23">
        <v>0</v>
      </c>
      <c r="N2055" s="23">
        <v>0</v>
      </c>
      <c r="O2055" s="23">
        <f>[1]Лист1!$D$1515</f>
        <v>8539700.2599999998</v>
      </c>
      <c r="P2055" s="23">
        <f>K2055/H2055</f>
        <v>10882.896761778537</v>
      </c>
      <c r="Q2055" s="23">
        <v>9673</v>
      </c>
      <c r="R2055" s="23" t="s">
        <v>572</v>
      </c>
      <c r="S2055" s="9"/>
      <c r="T2055" s="2"/>
      <c r="U2055" s="2"/>
    </row>
    <row r="2056" spans="1:21" s="62" customFormat="1" ht="30" customHeight="1" x14ac:dyDescent="0.3">
      <c r="A2056" s="60">
        <v>1974</v>
      </c>
      <c r="B2056" s="61" t="s">
        <v>423</v>
      </c>
      <c r="C2056" s="131">
        <v>1963</v>
      </c>
      <c r="D2056" s="131" t="s">
        <v>1934</v>
      </c>
      <c r="E2056" s="131" t="s">
        <v>16</v>
      </c>
      <c r="F2056" s="97">
        <v>2</v>
      </c>
      <c r="G2056" s="97">
        <v>2</v>
      </c>
      <c r="H2056" s="23">
        <v>402.45</v>
      </c>
      <c r="I2056" s="23">
        <f t="shared" ref="I2056" si="215">H2056-J2056</f>
        <v>50.449999999999989</v>
      </c>
      <c r="J2056" s="23">
        <v>352</v>
      </c>
      <c r="K2056" s="23">
        <f>SUM(L2056:O2056)</f>
        <v>1558615.52</v>
      </c>
      <c r="L2056" s="23">
        <v>0</v>
      </c>
      <c r="M2056" s="23">
        <v>0</v>
      </c>
      <c r="N2056" s="23">
        <v>0</v>
      </c>
      <c r="O2056" s="23">
        <f>[1]Лист1!$D$1516</f>
        <v>1558615.52</v>
      </c>
      <c r="P2056" s="23">
        <f>K2056/H2056</f>
        <v>3872.8177910299419</v>
      </c>
      <c r="Q2056" s="23">
        <v>9673</v>
      </c>
      <c r="R2056" s="23" t="s">
        <v>572</v>
      </c>
      <c r="S2056" s="9"/>
      <c r="T2056" s="2"/>
      <c r="U2056" s="2"/>
    </row>
    <row r="2057" spans="1:21" s="62" customFormat="1" ht="30" customHeight="1" x14ac:dyDescent="0.3">
      <c r="A2057" s="60">
        <v>1975</v>
      </c>
      <c r="B2057" s="61" t="s">
        <v>2035</v>
      </c>
      <c r="C2057" s="131">
        <v>1981</v>
      </c>
      <c r="D2057" s="131" t="s">
        <v>1934</v>
      </c>
      <c r="E2057" s="131" t="s">
        <v>16</v>
      </c>
      <c r="F2057" s="97">
        <v>2</v>
      </c>
      <c r="G2057" s="97">
        <v>3</v>
      </c>
      <c r="H2057" s="23">
        <v>889.8</v>
      </c>
      <c r="I2057" s="23">
        <v>0</v>
      </c>
      <c r="J2057" s="23">
        <v>800.58</v>
      </c>
      <c r="K2057" s="23">
        <f t="shared" ref="K2057" si="216">SUM(L2057:O2057)</f>
        <v>5425000</v>
      </c>
      <c r="L2057" s="23">
        <v>0</v>
      </c>
      <c r="M2057" s="23">
        <v>0</v>
      </c>
      <c r="N2057" s="23">
        <v>0</v>
      </c>
      <c r="O2057" s="23">
        <f>[1]Лист1!$D$715</f>
        <v>5425000</v>
      </c>
      <c r="P2057" s="23">
        <f t="shared" si="214"/>
        <v>6096.8757024050356</v>
      </c>
      <c r="Q2057" s="23">
        <v>9673</v>
      </c>
      <c r="R2057" s="23" t="s">
        <v>573</v>
      </c>
      <c r="S2057" s="9"/>
      <c r="T2057" s="2"/>
      <c r="U2057" s="2"/>
    </row>
    <row r="2058" spans="1:21" s="62" customFormat="1" ht="30" customHeight="1" x14ac:dyDescent="0.3">
      <c r="A2058" s="60">
        <v>1976</v>
      </c>
      <c r="B2058" s="61" t="s">
        <v>2037</v>
      </c>
      <c r="C2058" s="131">
        <v>1967</v>
      </c>
      <c r="D2058" s="131" t="s">
        <v>1934</v>
      </c>
      <c r="E2058" s="131" t="s">
        <v>16</v>
      </c>
      <c r="F2058" s="97">
        <v>2</v>
      </c>
      <c r="G2058" s="97">
        <v>2</v>
      </c>
      <c r="H2058" s="23">
        <v>573.47</v>
      </c>
      <c r="I2058" s="23">
        <v>0</v>
      </c>
      <c r="J2058" s="23">
        <v>522.82000000000005</v>
      </c>
      <c r="K2058" s="23">
        <f t="shared" ref="K2058" si="217">SUM(L2058:O2058)</f>
        <v>3523818.38</v>
      </c>
      <c r="L2058" s="23">
        <v>0</v>
      </c>
      <c r="M2058" s="23">
        <v>0</v>
      </c>
      <c r="N2058" s="23">
        <v>0</v>
      </c>
      <c r="O2058" s="23">
        <f>[1]Лист1!$D$2155</f>
        <v>3523818.38</v>
      </c>
      <c r="P2058" s="23">
        <f>K2058/H2058</f>
        <v>6144.7301166582383</v>
      </c>
      <c r="Q2058" s="23">
        <v>9673</v>
      </c>
      <c r="R2058" s="23" t="s">
        <v>571</v>
      </c>
      <c r="S2058" s="9"/>
      <c r="T2058" s="2"/>
      <c r="U2058" s="2"/>
    </row>
    <row r="2059" spans="1:21" s="62" customFormat="1" ht="30" customHeight="1" x14ac:dyDescent="0.3">
      <c r="A2059" s="60">
        <v>1977</v>
      </c>
      <c r="B2059" s="61" t="s">
        <v>1818</v>
      </c>
      <c r="C2059" s="131">
        <v>1969</v>
      </c>
      <c r="D2059" s="131" t="s">
        <v>1934</v>
      </c>
      <c r="E2059" s="131" t="s">
        <v>16</v>
      </c>
      <c r="F2059" s="97">
        <v>2</v>
      </c>
      <c r="G2059" s="97">
        <v>2</v>
      </c>
      <c r="H2059" s="23">
        <v>790.2</v>
      </c>
      <c r="I2059" s="23">
        <f t="shared" ref="I2059" si="218">H2059-J2059</f>
        <v>64.100000000000023</v>
      </c>
      <c r="J2059" s="23">
        <v>726.1</v>
      </c>
      <c r="K2059" s="23">
        <f t="shared" ref="K2059:K2065" si="219">SUM(L2059:O2059)</f>
        <v>6058088.7999999998</v>
      </c>
      <c r="L2059" s="23">
        <v>0</v>
      </c>
      <c r="M2059" s="23">
        <v>0</v>
      </c>
      <c r="N2059" s="23">
        <v>0</v>
      </c>
      <c r="O2059" s="23">
        <f>[1]Лист1!$D$716</f>
        <v>6058088.7999999998</v>
      </c>
      <c r="P2059" s="23">
        <f t="shared" si="214"/>
        <v>7666.5259427992905</v>
      </c>
      <c r="Q2059" s="23">
        <v>9673</v>
      </c>
      <c r="R2059" s="23" t="s">
        <v>573</v>
      </c>
      <c r="S2059" s="9"/>
      <c r="T2059" s="2"/>
      <c r="U2059" s="2"/>
    </row>
    <row r="2060" spans="1:21" s="62" customFormat="1" ht="30" customHeight="1" x14ac:dyDescent="0.3">
      <c r="A2060" s="60">
        <v>1978</v>
      </c>
      <c r="B2060" s="61" t="s">
        <v>1824</v>
      </c>
      <c r="C2060" s="131">
        <v>1970</v>
      </c>
      <c r="D2060" s="131" t="s">
        <v>1934</v>
      </c>
      <c r="E2060" s="131" t="s">
        <v>16</v>
      </c>
      <c r="F2060" s="97">
        <v>2</v>
      </c>
      <c r="G2060" s="97">
        <v>2</v>
      </c>
      <c r="H2060" s="23">
        <v>553.85</v>
      </c>
      <c r="I2060" s="23">
        <f>H2060-J2060</f>
        <v>50.600000000000023</v>
      </c>
      <c r="J2060" s="23">
        <v>503.25</v>
      </c>
      <c r="K2060" s="23">
        <f>SUM(L2060:O2060)</f>
        <v>6775105.9000000004</v>
      </c>
      <c r="L2060" s="23">
        <v>0</v>
      </c>
      <c r="M2060" s="23">
        <v>0</v>
      </c>
      <c r="N2060" s="23">
        <v>0</v>
      </c>
      <c r="O2060" s="23">
        <f>[1]Лист1!$D$2156</f>
        <v>6775105.9000000004</v>
      </c>
      <c r="P2060" s="23">
        <f>K2060/H2060</f>
        <v>12232.745147603142</v>
      </c>
      <c r="Q2060" s="23">
        <v>9673</v>
      </c>
      <c r="R2060" s="23" t="s">
        <v>571</v>
      </c>
      <c r="S2060" s="9"/>
      <c r="T2060" s="2"/>
      <c r="U2060" s="2"/>
    </row>
    <row r="2061" spans="1:21" s="62" customFormat="1" ht="30" customHeight="1" x14ac:dyDescent="0.3">
      <c r="A2061" s="60">
        <v>1979</v>
      </c>
      <c r="B2061" s="61" t="s">
        <v>1825</v>
      </c>
      <c r="C2061" s="131">
        <v>1973</v>
      </c>
      <c r="D2061" s="131" t="s">
        <v>1934</v>
      </c>
      <c r="E2061" s="131" t="s">
        <v>16</v>
      </c>
      <c r="F2061" s="97">
        <v>2</v>
      </c>
      <c r="G2061" s="97">
        <v>2</v>
      </c>
      <c r="H2061" s="23">
        <v>772.37</v>
      </c>
      <c r="I2061" s="23">
        <f>H2061-J2061</f>
        <v>58.100000000000023</v>
      </c>
      <c r="J2061" s="23">
        <v>714.27</v>
      </c>
      <c r="K2061" s="23">
        <f>SUM(L2061:O2061)</f>
        <v>8895674.9800000004</v>
      </c>
      <c r="L2061" s="23">
        <v>0</v>
      </c>
      <c r="M2061" s="23">
        <v>0</v>
      </c>
      <c r="N2061" s="23">
        <v>0</v>
      </c>
      <c r="O2061" s="23">
        <f>[1]Лист1!$D$2157</f>
        <v>8895674.9800000004</v>
      </c>
      <c r="P2061" s="23">
        <f>K2061/H2061</f>
        <v>11517.375066354209</v>
      </c>
      <c r="Q2061" s="23">
        <v>9673</v>
      </c>
      <c r="R2061" s="23" t="s">
        <v>571</v>
      </c>
      <c r="S2061" s="9"/>
      <c r="T2061" s="2"/>
      <c r="U2061" s="2"/>
    </row>
    <row r="2062" spans="1:21" s="62" customFormat="1" ht="30" customHeight="1" x14ac:dyDescent="0.3">
      <c r="A2062" s="60">
        <v>1980</v>
      </c>
      <c r="B2062" s="61" t="s">
        <v>1826</v>
      </c>
      <c r="C2062" s="131">
        <v>1972</v>
      </c>
      <c r="D2062" s="131" t="s">
        <v>1934</v>
      </c>
      <c r="E2062" s="131" t="s">
        <v>16</v>
      </c>
      <c r="F2062" s="97">
        <v>2</v>
      </c>
      <c r="G2062" s="97">
        <v>1</v>
      </c>
      <c r="H2062" s="23">
        <v>389.89</v>
      </c>
      <c r="I2062" s="23">
        <f>H2062-J2062</f>
        <v>28.979999999999961</v>
      </c>
      <c r="J2062" s="23">
        <v>360.91</v>
      </c>
      <c r="K2062" s="23">
        <f>SUM(L2062:O2062)</f>
        <v>4057004.8</v>
      </c>
      <c r="L2062" s="23">
        <v>0</v>
      </c>
      <c r="M2062" s="23">
        <v>0</v>
      </c>
      <c r="N2062" s="23">
        <v>0</v>
      </c>
      <c r="O2062" s="23">
        <f>[1]Лист1!$D$2158</f>
        <v>4057004.8</v>
      </c>
      <c r="P2062" s="23">
        <f>K2062/H2062</f>
        <v>10405.511298058427</v>
      </c>
      <c r="Q2062" s="23">
        <v>9673</v>
      </c>
      <c r="R2062" s="23" t="s">
        <v>571</v>
      </c>
      <c r="S2062" s="9"/>
      <c r="T2062" s="2"/>
      <c r="U2062" s="2"/>
    </row>
    <row r="2063" spans="1:21" s="62" customFormat="1" ht="30" customHeight="1" x14ac:dyDescent="0.3">
      <c r="A2063" s="60">
        <v>1981</v>
      </c>
      <c r="B2063" s="61" t="s">
        <v>1827</v>
      </c>
      <c r="C2063" s="131">
        <v>1973</v>
      </c>
      <c r="D2063" s="131" t="s">
        <v>1934</v>
      </c>
      <c r="E2063" s="131" t="s">
        <v>16</v>
      </c>
      <c r="F2063" s="97">
        <v>2</v>
      </c>
      <c r="G2063" s="97">
        <v>2</v>
      </c>
      <c r="H2063" s="23">
        <v>542.9</v>
      </c>
      <c r="I2063" s="23">
        <f t="shared" ref="I2063" si="220">H2063-J2063</f>
        <v>50.379999999999995</v>
      </c>
      <c r="J2063" s="23">
        <v>492.52</v>
      </c>
      <c r="K2063" s="23">
        <f>SUM(L2063:O2063)</f>
        <v>6384425.7999999998</v>
      </c>
      <c r="L2063" s="23">
        <v>0</v>
      </c>
      <c r="M2063" s="23">
        <v>0</v>
      </c>
      <c r="N2063" s="23">
        <v>0</v>
      </c>
      <c r="O2063" s="23">
        <f>[1]Лист1!$D$2159</f>
        <v>6384425.7999999998</v>
      </c>
      <c r="P2063" s="23">
        <f>K2063/H2063</f>
        <v>11759.8559587401</v>
      </c>
      <c r="Q2063" s="23">
        <v>9673</v>
      </c>
      <c r="R2063" s="23" t="s">
        <v>571</v>
      </c>
      <c r="S2063" s="9"/>
      <c r="T2063" s="2"/>
      <c r="U2063" s="2"/>
    </row>
    <row r="2064" spans="1:21" s="62" customFormat="1" ht="30" customHeight="1" x14ac:dyDescent="0.3">
      <c r="A2064" s="60">
        <v>1982</v>
      </c>
      <c r="B2064" s="61" t="s">
        <v>2036</v>
      </c>
      <c r="C2064" s="131">
        <v>1980</v>
      </c>
      <c r="D2064" s="131" t="s">
        <v>1934</v>
      </c>
      <c r="E2064" s="131" t="s">
        <v>76</v>
      </c>
      <c r="F2064" s="97">
        <v>2</v>
      </c>
      <c r="G2064" s="97">
        <v>3</v>
      </c>
      <c r="H2064" s="23">
        <v>859.6</v>
      </c>
      <c r="I2064" s="23">
        <v>0</v>
      </c>
      <c r="J2064" s="23">
        <v>772.7</v>
      </c>
      <c r="K2064" s="23">
        <f t="shared" si="219"/>
        <v>5425000</v>
      </c>
      <c r="L2064" s="23">
        <v>0</v>
      </c>
      <c r="M2064" s="23">
        <v>0</v>
      </c>
      <c r="N2064" s="23">
        <v>0</v>
      </c>
      <c r="O2064" s="23">
        <f>[1]Лист1!$D$717</f>
        <v>5425000</v>
      </c>
      <c r="P2064" s="23">
        <f t="shared" si="214"/>
        <v>6311.0749185667755</v>
      </c>
      <c r="Q2064" s="23">
        <v>9673</v>
      </c>
      <c r="R2064" s="23" t="s">
        <v>573</v>
      </c>
      <c r="S2064" s="9"/>
      <c r="T2064" s="2"/>
      <c r="U2064" s="2"/>
    </row>
    <row r="2065" spans="1:207" s="62" customFormat="1" ht="30" customHeight="1" x14ac:dyDescent="0.3">
      <c r="A2065" s="60">
        <v>1983</v>
      </c>
      <c r="B2065" s="61" t="s">
        <v>1819</v>
      </c>
      <c r="C2065" s="69">
        <v>1962</v>
      </c>
      <c r="D2065" s="131" t="s">
        <v>1934</v>
      </c>
      <c r="E2065" s="131" t="s">
        <v>16</v>
      </c>
      <c r="F2065" s="97">
        <v>2</v>
      </c>
      <c r="G2065" s="97">
        <v>2</v>
      </c>
      <c r="H2065" s="23">
        <v>377.3</v>
      </c>
      <c r="I2065" s="23">
        <v>0</v>
      </c>
      <c r="J2065" s="23">
        <v>377.3</v>
      </c>
      <c r="K2065" s="23">
        <f t="shared" si="219"/>
        <v>4663679.2</v>
      </c>
      <c r="L2065" s="23">
        <v>0</v>
      </c>
      <c r="M2065" s="23">
        <v>0</v>
      </c>
      <c r="N2065" s="23">
        <v>0</v>
      </c>
      <c r="O2065" s="23">
        <f>[1]Лист1!$D$718</f>
        <v>4663679.2</v>
      </c>
      <c r="P2065" s="23">
        <f t="shared" si="214"/>
        <v>12360.665783196395</v>
      </c>
      <c r="Q2065" s="23">
        <v>9673</v>
      </c>
      <c r="R2065" s="23" t="s">
        <v>573</v>
      </c>
      <c r="S2065" s="9"/>
      <c r="T2065" s="2"/>
      <c r="U2065" s="2"/>
    </row>
    <row r="2066" spans="1:207" s="2" customFormat="1" ht="30" customHeight="1" x14ac:dyDescent="0.3">
      <c r="A2066" s="170" t="s">
        <v>2257</v>
      </c>
      <c r="B2066" s="170"/>
      <c r="C2066" s="170"/>
      <c r="D2066" s="170"/>
      <c r="E2066" s="170"/>
      <c r="F2066" s="170"/>
      <c r="G2066" s="170"/>
      <c r="H2066" s="170"/>
      <c r="I2066" s="170"/>
      <c r="J2066" s="170"/>
      <c r="K2066" s="170"/>
      <c r="L2066" s="170"/>
      <c r="M2066" s="170"/>
      <c r="N2066" s="170"/>
      <c r="O2066" s="170"/>
      <c r="P2066" s="170"/>
      <c r="Q2066" s="170"/>
      <c r="R2066" s="170"/>
      <c r="S2066" s="9"/>
      <c r="V2066" s="62"/>
      <c r="W2066" s="62"/>
      <c r="X2066" s="62"/>
      <c r="Y2066" s="62"/>
      <c r="Z2066" s="62"/>
      <c r="AA2066" s="62"/>
      <c r="AB2066" s="62"/>
      <c r="AC2066" s="62"/>
      <c r="AD2066" s="62"/>
      <c r="AE2066" s="62"/>
      <c r="AF2066" s="62"/>
      <c r="AG2066" s="62"/>
      <c r="AH2066" s="62"/>
      <c r="AI2066" s="62"/>
      <c r="AJ2066" s="62"/>
      <c r="AK2066" s="62"/>
      <c r="AL2066" s="62"/>
      <c r="AM2066" s="62"/>
      <c r="AN2066" s="62"/>
      <c r="AO2066" s="62"/>
      <c r="AP2066" s="62"/>
      <c r="AQ2066" s="62"/>
      <c r="AR2066" s="62"/>
      <c r="AS2066" s="62"/>
      <c r="AT2066" s="62"/>
      <c r="AU2066" s="62"/>
      <c r="AV2066" s="62"/>
      <c r="AW2066" s="62"/>
      <c r="AX2066" s="62"/>
      <c r="AY2066" s="62"/>
      <c r="AZ2066" s="62"/>
      <c r="BA2066" s="62"/>
      <c r="BB2066" s="62"/>
      <c r="BC2066" s="62"/>
      <c r="BD2066" s="62"/>
      <c r="BE2066" s="62"/>
      <c r="BF2066" s="62"/>
      <c r="BG2066" s="62"/>
      <c r="BH2066" s="62"/>
      <c r="BI2066" s="62"/>
      <c r="BJ2066" s="62"/>
      <c r="BK2066" s="62"/>
      <c r="BL2066" s="62"/>
      <c r="BM2066" s="62"/>
      <c r="BN2066" s="62"/>
      <c r="BO2066" s="62"/>
      <c r="BP2066" s="62"/>
      <c r="BQ2066" s="62"/>
      <c r="BR2066" s="62"/>
      <c r="BS2066" s="62"/>
      <c r="BT2066" s="62"/>
      <c r="BU2066" s="62"/>
      <c r="BV2066" s="62"/>
      <c r="BW2066" s="62"/>
      <c r="BX2066" s="62"/>
      <c r="BY2066" s="62"/>
      <c r="BZ2066" s="62"/>
      <c r="CA2066" s="62"/>
      <c r="CB2066" s="62"/>
      <c r="CC2066" s="62"/>
      <c r="CD2066" s="62"/>
      <c r="CE2066" s="62"/>
      <c r="CF2066" s="62"/>
      <c r="CG2066" s="62"/>
      <c r="CH2066" s="62"/>
      <c r="CI2066" s="62"/>
      <c r="CJ2066" s="62"/>
      <c r="CK2066" s="62"/>
      <c r="CL2066" s="62"/>
      <c r="CM2066" s="62"/>
      <c r="CN2066" s="62"/>
      <c r="CO2066" s="62"/>
      <c r="CP2066" s="62"/>
      <c r="CQ2066" s="62"/>
      <c r="CR2066" s="62"/>
      <c r="CS2066" s="62"/>
      <c r="CT2066" s="62"/>
      <c r="CU2066" s="62"/>
      <c r="CV2066" s="62"/>
      <c r="CW2066" s="62"/>
      <c r="CX2066" s="62"/>
      <c r="CY2066" s="62"/>
      <c r="CZ2066" s="62"/>
      <c r="DA2066" s="62"/>
      <c r="DB2066" s="62"/>
      <c r="DC2066" s="62"/>
      <c r="DD2066" s="62"/>
      <c r="DE2066" s="62"/>
      <c r="DF2066" s="62"/>
      <c r="DG2066" s="62"/>
      <c r="DH2066" s="62"/>
      <c r="DI2066" s="62"/>
      <c r="DJ2066" s="62"/>
      <c r="DK2066" s="62"/>
      <c r="DL2066" s="62"/>
      <c r="DM2066" s="62"/>
      <c r="DN2066" s="62"/>
      <c r="DO2066" s="62"/>
      <c r="DP2066" s="62"/>
      <c r="DQ2066" s="62"/>
      <c r="DR2066" s="62"/>
      <c r="DS2066" s="62"/>
      <c r="DT2066" s="62"/>
      <c r="DU2066" s="62"/>
      <c r="DV2066" s="62"/>
      <c r="DW2066" s="62"/>
      <c r="DX2066" s="62"/>
      <c r="DY2066" s="62"/>
      <c r="DZ2066" s="62"/>
      <c r="EA2066" s="62"/>
      <c r="EB2066" s="62"/>
      <c r="EC2066" s="62"/>
      <c r="ED2066" s="62"/>
      <c r="EE2066" s="62"/>
      <c r="EF2066" s="62"/>
      <c r="EG2066" s="62"/>
      <c r="EH2066" s="62"/>
      <c r="EI2066" s="62"/>
      <c r="EJ2066" s="62"/>
      <c r="EK2066" s="62"/>
      <c r="EL2066" s="62"/>
      <c r="EM2066" s="62"/>
      <c r="EN2066" s="62"/>
      <c r="EO2066" s="62"/>
      <c r="EP2066" s="62"/>
      <c r="EQ2066" s="62"/>
      <c r="ER2066" s="62"/>
      <c r="ES2066" s="62"/>
      <c r="ET2066" s="62"/>
      <c r="EU2066" s="62"/>
      <c r="EV2066" s="62"/>
      <c r="EW2066" s="62"/>
      <c r="EX2066" s="62"/>
      <c r="EY2066" s="62"/>
      <c r="EZ2066" s="62"/>
      <c r="FA2066" s="62"/>
      <c r="FB2066" s="62"/>
      <c r="FC2066" s="62"/>
      <c r="FD2066" s="62"/>
      <c r="FE2066" s="62"/>
      <c r="FF2066" s="62"/>
      <c r="FG2066" s="62"/>
      <c r="FH2066" s="62"/>
      <c r="FI2066" s="62"/>
      <c r="FJ2066" s="62"/>
      <c r="FK2066" s="62"/>
      <c r="FL2066" s="62"/>
      <c r="FM2066" s="62"/>
      <c r="FN2066" s="62"/>
      <c r="FO2066" s="62"/>
      <c r="FP2066" s="62"/>
      <c r="FQ2066" s="62"/>
      <c r="FR2066" s="62"/>
      <c r="FS2066" s="62"/>
      <c r="FT2066" s="62"/>
      <c r="FU2066" s="62"/>
      <c r="FV2066" s="62"/>
      <c r="FW2066" s="62"/>
      <c r="FX2066" s="62"/>
      <c r="FY2066" s="62"/>
      <c r="FZ2066" s="62"/>
      <c r="GA2066" s="62"/>
      <c r="GB2066" s="62"/>
      <c r="GC2066" s="62"/>
      <c r="GD2066" s="62"/>
      <c r="GE2066" s="62"/>
      <c r="GF2066" s="62"/>
      <c r="GG2066" s="62"/>
      <c r="GH2066" s="62"/>
      <c r="GI2066" s="62"/>
      <c r="GJ2066" s="62"/>
      <c r="GK2066" s="62"/>
      <c r="GL2066" s="62"/>
      <c r="GM2066" s="62"/>
      <c r="GN2066" s="62"/>
      <c r="GO2066" s="62"/>
      <c r="GP2066" s="62"/>
      <c r="GQ2066" s="62"/>
      <c r="GR2066" s="62"/>
      <c r="GS2066" s="62"/>
      <c r="GT2066" s="62"/>
      <c r="GU2066" s="62"/>
      <c r="GV2066" s="62"/>
      <c r="GW2066" s="62"/>
      <c r="GX2066" s="62"/>
      <c r="GY2066" s="62"/>
    </row>
    <row r="2067" spans="1:207" s="131" customFormat="1" ht="48.75" customHeight="1" x14ac:dyDescent="0.3">
      <c r="A2067" s="171" t="s">
        <v>2258</v>
      </c>
      <c r="B2067" s="171"/>
      <c r="C2067" s="129" t="s">
        <v>17</v>
      </c>
      <c r="D2067" s="75" t="s">
        <v>17</v>
      </c>
      <c r="E2067" s="129" t="s">
        <v>17</v>
      </c>
      <c r="F2067" s="98" t="s">
        <v>17</v>
      </c>
      <c r="G2067" s="98" t="s">
        <v>17</v>
      </c>
      <c r="H2067" s="111">
        <f>SUM(H2068:H2079)</f>
        <v>13571.7</v>
      </c>
      <c r="I2067" s="111">
        <f t="shared" ref="I2067:O2067" si="221">SUM(I2068:I2079)</f>
        <v>4320.3</v>
      </c>
      <c r="J2067" s="111">
        <f t="shared" si="221"/>
        <v>9012.0999999999985</v>
      </c>
      <c r="K2067" s="111">
        <f t="shared" si="221"/>
        <v>46752204.640000001</v>
      </c>
      <c r="L2067" s="111">
        <f t="shared" si="221"/>
        <v>0</v>
      </c>
      <c r="M2067" s="111">
        <f t="shared" si="221"/>
        <v>0</v>
      </c>
      <c r="N2067" s="111">
        <f t="shared" si="221"/>
        <v>0</v>
      </c>
      <c r="O2067" s="111">
        <f t="shared" si="221"/>
        <v>46752204.640000001</v>
      </c>
      <c r="P2067" s="111">
        <f>K2067/H2067</f>
        <v>3444.8303926553044</v>
      </c>
      <c r="Q2067" s="111" t="s">
        <v>17</v>
      </c>
      <c r="R2067" s="111" t="s">
        <v>17</v>
      </c>
      <c r="S2067" s="16"/>
      <c r="T2067" s="17"/>
      <c r="U2067" s="17"/>
      <c r="V2067" s="25"/>
      <c r="W2067" s="25"/>
      <c r="X2067" s="25"/>
      <c r="Y2067" s="25"/>
      <c r="Z2067" s="25"/>
      <c r="AA2067" s="25"/>
      <c r="AB2067" s="25"/>
      <c r="AC2067" s="25"/>
      <c r="AD2067" s="25"/>
      <c r="AE2067" s="25"/>
      <c r="AF2067" s="25"/>
      <c r="AG2067" s="25"/>
      <c r="AH2067" s="25"/>
      <c r="AI2067" s="25"/>
      <c r="AJ2067" s="25"/>
      <c r="AK2067" s="25"/>
      <c r="AL2067" s="25"/>
      <c r="AM2067" s="25"/>
      <c r="AN2067" s="25"/>
      <c r="AO2067" s="25"/>
      <c r="AP2067" s="25"/>
      <c r="AQ2067" s="25"/>
      <c r="AR2067" s="25"/>
      <c r="AS2067" s="25"/>
      <c r="AT2067" s="25"/>
      <c r="AU2067" s="25"/>
      <c r="AV2067" s="25"/>
      <c r="AW2067" s="25"/>
      <c r="AX2067" s="25"/>
      <c r="AY2067" s="25"/>
      <c r="AZ2067" s="25"/>
      <c r="BA2067" s="25"/>
      <c r="BB2067" s="25"/>
      <c r="BC2067" s="25"/>
      <c r="BD2067" s="25"/>
      <c r="BE2067" s="25"/>
      <c r="BF2067" s="25"/>
      <c r="BG2067" s="25"/>
      <c r="BH2067" s="25"/>
      <c r="BI2067" s="25"/>
      <c r="BJ2067" s="25"/>
      <c r="BK2067" s="25"/>
      <c r="BL2067" s="25"/>
      <c r="BM2067" s="25"/>
      <c r="BN2067" s="25"/>
      <c r="BO2067" s="25"/>
      <c r="BP2067" s="25"/>
      <c r="BQ2067" s="25"/>
      <c r="BR2067" s="25"/>
      <c r="BS2067" s="25"/>
      <c r="BT2067" s="25"/>
      <c r="BU2067" s="25"/>
      <c r="BV2067" s="25"/>
      <c r="BW2067" s="25"/>
      <c r="BX2067" s="25"/>
      <c r="BY2067" s="25"/>
      <c r="BZ2067" s="25"/>
      <c r="CA2067" s="25"/>
      <c r="CB2067" s="25"/>
      <c r="CC2067" s="25"/>
      <c r="CD2067" s="25"/>
      <c r="CE2067" s="25"/>
      <c r="CF2067" s="25"/>
      <c r="CG2067" s="25"/>
      <c r="CH2067" s="25"/>
      <c r="CI2067" s="25"/>
      <c r="CJ2067" s="25"/>
      <c r="CK2067" s="25"/>
      <c r="CL2067" s="25"/>
      <c r="CM2067" s="25"/>
      <c r="CN2067" s="25"/>
      <c r="CO2067" s="25"/>
      <c r="CP2067" s="25"/>
      <c r="CQ2067" s="25"/>
      <c r="CR2067" s="25"/>
      <c r="CS2067" s="25"/>
      <c r="CT2067" s="25"/>
      <c r="CU2067" s="25"/>
      <c r="CV2067" s="25"/>
      <c r="CW2067" s="25"/>
      <c r="CX2067" s="25"/>
      <c r="CY2067" s="25"/>
      <c r="CZ2067" s="25"/>
      <c r="DA2067" s="25"/>
      <c r="DB2067" s="25"/>
      <c r="DC2067" s="25"/>
      <c r="DD2067" s="25"/>
      <c r="DE2067" s="25"/>
      <c r="DF2067" s="25"/>
      <c r="DG2067" s="25"/>
      <c r="DH2067" s="25"/>
      <c r="DI2067" s="25"/>
      <c r="DJ2067" s="25"/>
      <c r="DK2067" s="25"/>
      <c r="DL2067" s="25"/>
      <c r="DM2067" s="25"/>
      <c r="DN2067" s="25"/>
      <c r="DO2067" s="25"/>
      <c r="DP2067" s="25"/>
      <c r="DQ2067" s="25"/>
      <c r="DR2067" s="25"/>
      <c r="DS2067" s="25"/>
      <c r="DT2067" s="25"/>
      <c r="DU2067" s="25"/>
      <c r="DV2067" s="25"/>
      <c r="DW2067" s="25"/>
      <c r="DX2067" s="25"/>
      <c r="DY2067" s="25"/>
      <c r="DZ2067" s="25"/>
      <c r="EA2067" s="25"/>
      <c r="EB2067" s="25"/>
      <c r="EC2067" s="25"/>
      <c r="ED2067" s="25"/>
      <c r="EE2067" s="25"/>
      <c r="EF2067" s="25"/>
      <c r="EG2067" s="25"/>
      <c r="EH2067" s="25"/>
      <c r="EI2067" s="25"/>
      <c r="EJ2067" s="25"/>
      <c r="EK2067" s="25"/>
      <c r="EL2067" s="25"/>
      <c r="EM2067" s="25"/>
      <c r="EN2067" s="25"/>
      <c r="EO2067" s="25"/>
      <c r="EP2067" s="25"/>
      <c r="EQ2067" s="25"/>
      <c r="ER2067" s="25"/>
      <c r="ES2067" s="25"/>
      <c r="ET2067" s="25"/>
      <c r="EU2067" s="25"/>
      <c r="EV2067" s="25"/>
      <c r="EW2067" s="25"/>
      <c r="EX2067" s="25"/>
      <c r="EY2067" s="25"/>
      <c r="EZ2067" s="25"/>
      <c r="FA2067" s="25"/>
      <c r="FB2067" s="25"/>
      <c r="FC2067" s="25"/>
      <c r="FD2067" s="25"/>
      <c r="FE2067" s="25"/>
      <c r="FF2067" s="25"/>
      <c r="FG2067" s="25"/>
      <c r="FH2067" s="25"/>
      <c r="FI2067" s="25"/>
      <c r="FJ2067" s="25"/>
      <c r="FK2067" s="25"/>
      <c r="FL2067" s="25"/>
      <c r="FM2067" s="25"/>
      <c r="FN2067" s="25"/>
      <c r="FO2067" s="25"/>
      <c r="FP2067" s="25"/>
      <c r="FQ2067" s="25"/>
      <c r="FR2067" s="25"/>
      <c r="FS2067" s="25"/>
      <c r="FT2067" s="25"/>
      <c r="FU2067" s="25"/>
      <c r="FV2067" s="25"/>
      <c r="FW2067" s="25"/>
      <c r="FX2067" s="25"/>
      <c r="FY2067" s="25"/>
      <c r="FZ2067" s="25"/>
      <c r="GA2067" s="25"/>
      <c r="GB2067" s="25"/>
      <c r="GC2067" s="25"/>
      <c r="GD2067" s="25"/>
      <c r="GE2067" s="25"/>
      <c r="GF2067" s="25"/>
      <c r="GG2067" s="25"/>
      <c r="GH2067" s="25"/>
      <c r="GI2067" s="25"/>
      <c r="GJ2067" s="25"/>
      <c r="GK2067" s="25"/>
      <c r="GL2067" s="25"/>
      <c r="GM2067" s="25"/>
      <c r="GN2067" s="25"/>
      <c r="GO2067" s="25"/>
      <c r="GP2067" s="25"/>
      <c r="GQ2067" s="25"/>
      <c r="GR2067" s="25"/>
      <c r="GS2067" s="25"/>
      <c r="GT2067" s="25"/>
      <c r="GU2067" s="25"/>
      <c r="GV2067" s="25"/>
      <c r="GW2067" s="25"/>
      <c r="GX2067" s="25"/>
      <c r="GY2067" s="25"/>
    </row>
    <row r="2068" spans="1:207" s="62" customFormat="1" ht="27" customHeight="1" x14ac:dyDescent="0.3">
      <c r="A2068" s="60">
        <v>1984</v>
      </c>
      <c r="B2068" s="61" t="s">
        <v>1832</v>
      </c>
      <c r="C2068" s="131">
        <v>1969</v>
      </c>
      <c r="D2068" s="131" t="s">
        <v>1934</v>
      </c>
      <c r="E2068" s="69" t="s">
        <v>16</v>
      </c>
      <c r="F2068" s="97">
        <v>2</v>
      </c>
      <c r="G2068" s="97">
        <v>2</v>
      </c>
      <c r="H2068" s="23">
        <v>972.6</v>
      </c>
      <c r="I2068" s="23">
        <v>0</v>
      </c>
      <c r="J2068" s="23">
        <v>733.9</v>
      </c>
      <c r="K2068" s="23">
        <f t="shared" ref="K2068:K2075" si="222">SUM(L2068:O2068)</f>
        <v>3962297.5999999996</v>
      </c>
      <c r="L2068" s="23">
        <v>0</v>
      </c>
      <c r="M2068" s="23">
        <v>0</v>
      </c>
      <c r="N2068" s="23">
        <v>0</v>
      </c>
      <c r="O2068" s="23">
        <f>[1]Лист1!$D$1518</f>
        <v>3962297.5999999996</v>
      </c>
      <c r="P2068" s="23">
        <f t="shared" ref="P2068:P2079" si="223">K2068/H2068</f>
        <v>4073.9230927411058</v>
      </c>
      <c r="Q2068" s="23">
        <v>9673</v>
      </c>
      <c r="R2068" s="23" t="s">
        <v>572</v>
      </c>
      <c r="S2068" s="32"/>
      <c r="T2068" s="2"/>
      <c r="U2068" s="2"/>
    </row>
    <row r="2069" spans="1:207" s="62" customFormat="1" ht="25.5" customHeight="1" x14ac:dyDescent="0.3">
      <c r="A2069" s="60">
        <v>1985</v>
      </c>
      <c r="B2069" s="61" t="s">
        <v>1831</v>
      </c>
      <c r="C2069" s="131">
        <v>1988</v>
      </c>
      <c r="D2069" s="131" t="s">
        <v>1934</v>
      </c>
      <c r="E2069" s="69" t="s">
        <v>18</v>
      </c>
      <c r="F2069" s="97">
        <v>4</v>
      </c>
      <c r="G2069" s="97">
        <v>4</v>
      </c>
      <c r="H2069" s="23">
        <v>2907.9</v>
      </c>
      <c r="I2069" s="23">
        <v>684.6</v>
      </c>
      <c r="J2069" s="23">
        <v>2223.3000000000002</v>
      </c>
      <c r="K2069" s="23">
        <f t="shared" si="222"/>
        <v>3009338.2399999998</v>
      </c>
      <c r="L2069" s="23">
        <v>0</v>
      </c>
      <c r="M2069" s="23">
        <v>0</v>
      </c>
      <c r="N2069" s="23">
        <v>0</v>
      </c>
      <c r="O2069" s="23">
        <f>[1]Лист1!$D$725</f>
        <v>3009338.2399999998</v>
      </c>
      <c r="P2069" s="23">
        <f t="shared" si="223"/>
        <v>1034.8836755046595</v>
      </c>
      <c r="Q2069" s="23">
        <v>9673</v>
      </c>
      <c r="R2069" s="23" t="s">
        <v>573</v>
      </c>
      <c r="S2069" s="32"/>
      <c r="T2069" s="2"/>
      <c r="U2069" s="2"/>
    </row>
    <row r="2070" spans="1:207" s="62" customFormat="1" ht="30" customHeight="1" x14ac:dyDescent="0.3">
      <c r="A2070" s="60">
        <v>1986</v>
      </c>
      <c r="B2070" s="61" t="s">
        <v>1833</v>
      </c>
      <c r="C2070" s="131">
        <v>1969</v>
      </c>
      <c r="D2070" s="131" t="s">
        <v>1934</v>
      </c>
      <c r="E2070" s="69" t="s">
        <v>16</v>
      </c>
      <c r="F2070" s="97">
        <v>2</v>
      </c>
      <c r="G2070" s="97">
        <v>2</v>
      </c>
      <c r="H2070" s="23">
        <v>812.7</v>
      </c>
      <c r="I2070" s="23">
        <v>84.9</v>
      </c>
      <c r="J2070" s="23">
        <v>727.8</v>
      </c>
      <c r="K2070" s="23">
        <f t="shared" si="222"/>
        <v>8526937.6999999993</v>
      </c>
      <c r="L2070" s="23">
        <v>0</v>
      </c>
      <c r="M2070" s="23">
        <v>0</v>
      </c>
      <c r="N2070" s="23">
        <v>0</v>
      </c>
      <c r="O2070" s="23">
        <f>[1]Лист1!$D$1519</f>
        <v>8526937.6999999993</v>
      </c>
      <c r="P2070" s="23">
        <f t="shared" si="223"/>
        <v>10492.109880644763</v>
      </c>
      <c r="Q2070" s="23">
        <v>9673</v>
      </c>
      <c r="R2070" s="23" t="s">
        <v>572</v>
      </c>
      <c r="S2070" s="10"/>
      <c r="T2070" s="2"/>
      <c r="U2070" s="2"/>
    </row>
    <row r="2071" spans="1:207" s="62" customFormat="1" ht="30" customHeight="1" x14ac:dyDescent="0.3">
      <c r="A2071" s="60">
        <v>1987</v>
      </c>
      <c r="B2071" s="61" t="s">
        <v>1834</v>
      </c>
      <c r="C2071" s="131">
        <v>1974</v>
      </c>
      <c r="D2071" s="131">
        <v>2019</v>
      </c>
      <c r="E2071" s="69" t="s">
        <v>16</v>
      </c>
      <c r="F2071" s="97">
        <v>2</v>
      </c>
      <c r="G2071" s="97">
        <v>2</v>
      </c>
      <c r="H2071" s="23">
        <v>1545</v>
      </c>
      <c r="I2071" s="23">
        <v>813.1</v>
      </c>
      <c r="J2071" s="23">
        <v>731.9</v>
      </c>
      <c r="K2071" s="23">
        <f t="shared" si="222"/>
        <v>5171873</v>
      </c>
      <c r="L2071" s="23">
        <v>0</v>
      </c>
      <c r="M2071" s="23">
        <v>0</v>
      </c>
      <c r="N2071" s="23">
        <v>0</v>
      </c>
      <c r="O2071" s="23">
        <f>[1]Лист1!$D$2161</f>
        <v>5171873</v>
      </c>
      <c r="P2071" s="23">
        <f t="shared" si="223"/>
        <v>3347.4906148867312</v>
      </c>
      <c r="Q2071" s="23">
        <v>9673</v>
      </c>
      <c r="R2071" s="23" t="s">
        <v>571</v>
      </c>
      <c r="S2071" s="10"/>
      <c r="T2071" s="2"/>
      <c r="U2071" s="2"/>
    </row>
    <row r="2072" spans="1:207" s="62" customFormat="1" ht="30" customHeight="1" x14ac:dyDescent="0.3">
      <c r="A2072" s="60">
        <v>1988</v>
      </c>
      <c r="B2072" s="61" t="s">
        <v>1835</v>
      </c>
      <c r="C2072" s="131">
        <v>1974</v>
      </c>
      <c r="D2072" s="131">
        <v>2019</v>
      </c>
      <c r="E2072" s="69" t="s">
        <v>16</v>
      </c>
      <c r="F2072" s="97">
        <v>2</v>
      </c>
      <c r="G2072" s="97">
        <v>2</v>
      </c>
      <c r="H2072" s="23">
        <v>1545</v>
      </c>
      <c r="I2072" s="23">
        <v>815.6</v>
      </c>
      <c r="J2072" s="23">
        <v>729.4</v>
      </c>
      <c r="K2072" s="23">
        <f t="shared" si="222"/>
        <v>5171873</v>
      </c>
      <c r="L2072" s="23">
        <v>0</v>
      </c>
      <c r="M2072" s="23">
        <v>0</v>
      </c>
      <c r="N2072" s="23">
        <v>0</v>
      </c>
      <c r="O2072" s="23">
        <f>[1]Лист1!$D$2162</f>
        <v>5171873</v>
      </c>
      <c r="P2072" s="23">
        <f t="shared" si="223"/>
        <v>3347.4906148867312</v>
      </c>
      <c r="Q2072" s="23">
        <v>9673</v>
      </c>
      <c r="R2072" s="23" t="s">
        <v>571</v>
      </c>
      <c r="S2072" s="10"/>
      <c r="T2072" s="2"/>
      <c r="U2072" s="2"/>
    </row>
    <row r="2073" spans="1:207" s="62" customFormat="1" ht="30" customHeight="1" x14ac:dyDescent="0.3">
      <c r="A2073" s="60">
        <v>1989</v>
      </c>
      <c r="B2073" s="61" t="s">
        <v>1836</v>
      </c>
      <c r="C2073" s="131">
        <v>1974</v>
      </c>
      <c r="D2073" s="131">
        <v>2016</v>
      </c>
      <c r="E2073" s="131" t="s">
        <v>16</v>
      </c>
      <c r="F2073" s="97">
        <v>2</v>
      </c>
      <c r="G2073" s="97">
        <v>2</v>
      </c>
      <c r="H2073" s="23">
        <v>989.9</v>
      </c>
      <c r="I2073" s="23">
        <v>253</v>
      </c>
      <c r="J2073" s="23">
        <v>736.9</v>
      </c>
      <c r="K2073" s="23">
        <f t="shared" si="222"/>
        <v>4628702.9000000004</v>
      </c>
      <c r="L2073" s="23">
        <v>0</v>
      </c>
      <c r="M2073" s="23">
        <v>0</v>
      </c>
      <c r="N2073" s="23">
        <v>0</v>
      </c>
      <c r="O2073" s="23">
        <f>[1]Лист1!$D$2163</f>
        <v>4628702.9000000004</v>
      </c>
      <c r="P2073" s="23">
        <f t="shared" si="223"/>
        <v>4675.9297908879689</v>
      </c>
      <c r="Q2073" s="23">
        <v>9673</v>
      </c>
      <c r="R2073" s="23" t="s">
        <v>571</v>
      </c>
      <c r="S2073" s="32"/>
      <c r="T2073" s="2"/>
      <c r="U2073" s="2"/>
    </row>
    <row r="2074" spans="1:207" s="62" customFormat="1" ht="30" customHeight="1" x14ac:dyDescent="0.3">
      <c r="A2074" s="60">
        <v>1990</v>
      </c>
      <c r="B2074" s="61" t="s">
        <v>495</v>
      </c>
      <c r="C2074" s="131">
        <v>1993</v>
      </c>
      <c r="D2074" s="131">
        <v>2023</v>
      </c>
      <c r="E2074" s="69" t="s">
        <v>18</v>
      </c>
      <c r="F2074" s="97">
        <v>3</v>
      </c>
      <c r="G2074" s="97">
        <v>3</v>
      </c>
      <c r="H2074" s="23">
        <v>982.2</v>
      </c>
      <c r="I2074" s="23">
        <v>242.3</v>
      </c>
      <c r="J2074" s="23">
        <v>739.9</v>
      </c>
      <c r="K2074" s="23">
        <f t="shared" si="222"/>
        <v>891745.4</v>
      </c>
      <c r="L2074" s="23">
        <v>0</v>
      </c>
      <c r="M2074" s="23">
        <v>0</v>
      </c>
      <c r="N2074" s="23">
        <v>0</v>
      </c>
      <c r="O2074" s="23">
        <f>[1]Лист1!$D$2164</f>
        <v>891745.4</v>
      </c>
      <c r="P2074" s="23">
        <f t="shared" si="223"/>
        <v>907.90612909794334</v>
      </c>
      <c r="Q2074" s="23">
        <v>9673</v>
      </c>
      <c r="R2074" s="23" t="s">
        <v>571</v>
      </c>
      <c r="S2074" s="32"/>
      <c r="T2074" s="2"/>
      <c r="U2074" s="2"/>
    </row>
    <row r="2075" spans="1:207" s="62" customFormat="1" ht="30" customHeight="1" x14ac:dyDescent="0.3">
      <c r="A2075" s="60">
        <v>1991</v>
      </c>
      <c r="B2075" s="61" t="s">
        <v>1830</v>
      </c>
      <c r="C2075" s="131">
        <v>1954</v>
      </c>
      <c r="D2075" s="131">
        <v>2022</v>
      </c>
      <c r="E2075" s="69" t="s">
        <v>16</v>
      </c>
      <c r="F2075" s="97">
        <v>2</v>
      </c>
      <c r="G2075" s="97">
        <v>2</v>
      </c>
      <c r="H2075" s="23">
        <v>563.1</v>
      </c>
      <c r="I2075" s="23">
        <v>372.8</v>
      </c>
      <c r="J2075" s="23">
        <v>190.3</v>
      </c>
      <c r="K2075" s="23">
        <f t="shared" si="222"/>
        <v>2834248.7</v>
      </c>
      <c r="L2075" s="23">
        <v>0</v>
      </c>
      <c r="M2075" s="23">
        <v>0</v>
      </c>
      <c r="N2075" s="23">
        <v>0</v>
      </c>
      <c r="O2075" s="23">
        <f>[1]Лист1!$D$722</f>
        <v>2834248.7</v>
      </c>
      <c r="P2075" s="23">
        <f t="shared" si="223"/>
        <v>5033.29550701474</v>
      </c>
      <c r="Q2075" s="23">
        <v>9673</v>
      </c>
      <c r="R2075" s="23" t="s">
        <v>573</v>
      </c>
      <c r="S2075" s="10"/>
      <c r="T2075" s="2"/>
      <c r="U2075" s="2"/>
    </row>
    <row r="2076" spans="1:207" s="62" customFormat="1" ht="30" customHeight="1" x14ac:dyDescent="0.3">
      <c r="A2076" s="60">
        <v>1992</v>
      </c>
      <c r="B2076" s="61" t="s">
        <v>1828</v>
      </c>
      <c r="C2076" s="131">
        <v>1954</v>
      </c>
      <c r="D2076" s="131">
        <v>2021</v>
      </c>
      <c r="E2076" s="69" t="s">
        <v>16</v>
      </c>
      <c r="F2076" s="97">
        <v>2</v>
      </c>
      <c r="G2076" s="97">
        <v>2</v>
      </c>
      <c r="H2076" s="23">
        <v>612</v>
      </c>
      <c r="I2076" s="23">
        <v>209.2</v>
      </c>
      <c r="J2076" s="23">
        <v>402.2</v>
      </c>
      <c r="K2076" s="23">
        <f t="shared" ref="K2076:K2079" si="224">SUM(L2076:O2076)</f>
        <v>3240214</v>
      </c>
      <c r="L2076" s="23">
        <v>0</v>
      </c>
      <c r="M2076" s="23">
        <v>0</v>
      </c>
      <c r="N2076" s="23">
        <v>0</v>
      </c>
      <c r="O2076" s="23">
        <f>[1]Лист1!$D$720</f>
        <v>3240214</v>
      </c>
      <c r="P2076" s="23">
        <f t="shared" si="223"/>
        <v>5294.4673202614376</v>
      </c>
      <c r="Q2076" s="23">
        <v>9673</v>
      </c>
      <c r="R2076" s="23" t="s">
        <v>573</v>
      </c>
      <c r="S2076" s="32"/>
      <c r="T2076" s="2"/>
      <c r="U2076" s="2"/>
    </row>
    <row r="2077" spans="1:207" s="62" customFormat="1" ht="30" customHeight="1" x14ac:dyDescent="0.3">
      <c r="A2077" s="60">
        <v>1993</v>
      </c>
      <c r="B2077" s="61" t="s">
        <v>1829</v>
      </c>
      <c r="C2077" s="131">
        <v>1960</v>
      </c>
      <c r="D2077" s="131">
        <v>2017</v>
      </c>
      <c r="E2077" s="69" t="s">
        <v>16</v>
      </c>
      <c r="F2077" s="97">
        <v>2</v>
      </c>
      <c r="G2077" s="97">
        <v>2</v>
      </c>
      <c r="H2077" s="23">
        <v>1079.5999999999999</v>
      </c>
      <c r="I2077" s="23">
        <v>332</v>
      </c>
      <c r="J2077" s="23">
        <v>747.6</v>
      </c>
      <c r="K2077" s="23">
        <f t="shared" si="224"/>
        <v>3754576.3</v>
      </c>
      <c r="L2077" s="23">
        <v>0</v>
      </c>
      <c r="M2077" s="23">
        <v>0</v>
      </c>
      <c r="N2077" s="23">
        <v>0</v>
      </c>
      <c r="O2077" s="23">
        <f>[1]Лист1!$D$721</f>
        <v>3754576.3</v>
      </c>
      <c r="P2077" s="23">
        <f t="shared" si="223"/>
        <v>3477.74759170063</v>
      </c>
      <c r="Q2077" s="23">
        <v>9673</v>
      </c>
      <c r="R2077" s="23" t="s">
        <v>573</v>
      </c>
      <c r="S2077" s="32"/>
      <c r="T2077" s="2"/>
      <c r="U2077" s="2"/>
    </row>
    <row r="2078" spans="1:207" s="62" customFormat="1" ht="30" customHeight="1" x14ac:dyDescent="0.3">
      <c r="A2078" s="60">
        <v>1994</v>
      </c>
      <c r="B2078" s="61" t="s">
        <v>496</v>
      </c>
      <c r="C2078" s="131">
        <v>1962</v>
      </c>
      <c r="D2078" s="131" t="s">
        <v>1934</v>
      </c>
      <c r="E2078" s="69" t="s">
        <v>16</v>
      </c>
      <c r="F2078" s="97">
        <v>2</v>
      </c>
      <c r="G2078" s="97">
        <v>2</v>
      </c>
      <c r="H2078" s="23">
        <v>779.9</v>
      </c>
      <c r="I2078" s="23">
        <v>256.39999999999998</v>
      </c>
      <c r="J2078" s="23">
        <v>523.5</v>
      </c>
      <c r="K2078" s="23">
        <f t="shared" si="224"/>
        <v>2779435.1</v>
      </c>
      <c r="L2078" s="23">
        <v>0</v>
      </c>
      <c r="M2078" s="23">
        <v>0</v>
      </c>
      <c r="N2078" s="23">
        <v>0</v>
      </c>
      <c r="O2078" s="23">
        <f>[1]Лист1!$D$723</f>
        <v>2779435.1</v>
      </c>
      <c r="P2078" s="23">
        <f t="shared" si="223"/>
        <v>3563.8352352865754</v>
      </c>
      <c r="Q2078" s="23">
        <v>9673</v>
      </c>
      <c r="R2078" s="23" t="s">
        <v>573</v>
      </c>
      <c r="S2078" s="10"/>
      <c r="T2078" s="2"/>
      <c r="U2078" s="2"/>
    </row>
    <row r="2079" spans="1:207" s="62" customFormat="1" ht="30" customHeight="1" x14ac:dyDescent="0.3">
      <c r="A2079" s="60">
        <v>1995</v>
      </c>
      <c r="B2079" s="61" t="s">
        <v>497</v>
      </c>
      <c r="C2079" s="131">
        <v>1968</v>
      </c>
      <c r="D2079" s="131" t="s">
        <v>1934</v>
      </c>
      <c r="E2079" s="69" t="s">
        <v>16</v>
      </c>
      <c r="F2079" s="97">
        <v>2</v>
      </c>
      <c r="G2079" s="97">
        <v>2</v>
      </c>
      <c r="H2079" s="23">
        <v>781.8</v>
      </c>
      <c r="I2079" s="23">
        <v>256.39999999999998</v>
      </c>
      <c r="J2079" s="23">
        <v>525.4</v>
      </c>
      <c r="K2079" s="23">
        <f t="shared" si="224"/>
        <v>2780962.7</v>
      </c>
      <c r="L2079" s="23">
        <v>0</v>
      </c>
      <c r="M2079" s="23">
        <v>0</v>
      </c>
      <c r="N2079" s="23">
        <v>0</v>
      </c>
      <c r="O2079" s="23">
        <f>[1]Лист1!$D$724</f>
        <v>2780962.7</v>
      </c>
      <c r="P2079" s="23">
        <f t="shared" si="223"/>
        <v>3557.128037861346</v>
      </c>
      <c r="Q2079" s="23">
        <v>9673</v>
      </c>
      <c r="R2079" s="23" t="s">
        <v>573</v>
      </c>
      <c r="S2079" s="10"/>
      <c r="T2079" s="2"/>
      <c r="U2079" s="2"/>
    </row>
    <row r="2080" spans="1:207" s="2" customFormat="1" ht="30" customHeight="1" x14ac:dyDescent="0.3">
      <c r="A2080" s="170" t="s">
        <v>2259</v>
      </c>
      <c r="B2080" s="170"/>
      <c r="C2080" s="170"/>
      <c r="D2080" s="170"/>
      <c r="E2080" s="170"/>
      <c r="F2080" s="170"/>
      <c r="G2080" s="170"/>
      <c r="H2080" s="170"/>
      <c r="I2080" s="170"/>
      <c r="J2080" s="170"/>
      <c r="K2080" s="170"/>
      <c r="L2080" s="170"/>
      <c r="M2080" s="170"/>
      <c r="N2080" s="170"/>
      <c r="O2080" s="170"/>
      <c r="P2080" s="170"/>
      <c r="Q2080" s="170"/>
      <c r="R2080" s="170"/>
      <c r="S2080" s="10"/>
    </row>
    <row r="2081" spans="1:207" ht="48" customHeight="1" x14ac:dyDescent="0.3">
      <c r="A2081" s="171" t="s">
        <v>2260</v>
      </c>
      <c r="B2081" s="171"/>
      <c r="C2081" s="129" t="s">
        <v>17</v>
      </c>
      <c r="D2081" s="75" t="s">
        <v>17</v>
      </c>
      <c r="E2081" s="129" t="s">
        <v>17</v>
      </c>
      <c r="F2081" s="98" t="s">
        <v>17</v>
      </c>
      <c r="G2081" s="98" t="s">
        <v>17</v>
      </c>
      <c r="H2081" s="111">
        <f>SUM(H2082:H2090)</f>
        <v>10480.61</v>
      </c>
      <c r="I2081" s="111">
        <f t="shared" ref="I2081:O2081" si="225">SUM(I2082:I2090)</f>
        <v>0</v>
      </c>
      <c r="J2081" s="111">
        <f t="shared" si="225"/>
        <v>9647.4500000000007</v>
      </c>
      <c r="K2081" s="111">
        <f t="shared" si="225"/>
        <v>31951813.5</v>
      </c>
      <c r="L2081" s="111">
        <f t="shared" si="225"/>
        <v>0</v>
      </c>
      <c r="M2081" s="111">
        <f t="shared" si="225"/>
        <v>0</v>
      </c>
      <c r="N2081" s="111">
        <f t="shared" si="225"/>
        <v>0</v>
      </c>
      <c r="O2081" s="111">
        <f t="shared" si="225"/>
        <v>31951813.5</v>
      </c>
      <c r="P2081" s="111">
        <f>K2081/H2081</f>
        <v>3048.6597154173278</v>
      </c>
      <c r="Q2081" s="111" t="s">
        <v>17</v>
      </c>
      <c r="R2081" s="111" t="s">
        <v>17</v>
      </c>
      <c r="S2081" s="74"/>
    </row>
    <row r="2082" spans="1:207" s="62" customFormat="1" ht="30" customHeight="1" x14ac:dyDescent="0.3">
      <c r="A2082" s="60">
        <v>1996</v>
      </c>
      <c r="B2082" s="61" t="s">
        <v>1837</v>
      </c>
      <c r="C2082" s="131">
        <v>1948</v>
      </c>
      <c r="D2082" s="131" t="s">
        <v>1934</v>
      </c>
      <c r="E2082" s="69" t="s">
        <v>420</v>
      </c>
      <c r="F2082" s="97">
        <v>2</v>
      </c>
      <c r="G2082" s="97">
        <v>1</v>
      </c>
      <c r="H2082" s="23">
        <v>434.9</v>
      </c>
      <c r="I2082" s="23">
        <v>0</v>
      </c>
      <c r="J2082" s="23">
        <v>434.9</v>
      </c>
      <c r="K2082" s="23">
        <f t="shared" ref="K2082:K2090" si="226">SUM(L2082:O2082)</f>
        <v>4355163.5999999996</v>
      </c>
      <c r="L2082" s="23">
        <v>0</v>
      </c>
      <c r="M2082" s="23">
        <v>0</v>
      </c>
      <c r="N2082" s="23">
        <v>0</v>
      </c>
      <c r="O2082" s="23">
        <f>[1]Лист1!$D$727</f>
        <v>4355163.5999999996</v>
      </c>
      <c r="P2082" s="23">
        <f t="shared" ref="P2082:P2083" si="227">K2082/H2082</f>
        <v>10014.172453437572</v>
      </c>
      <c r="Q2082" s="23">
        <v>9673</v>
      </c>
      <c r="R2082" s="23" t="s">
        <v>573</v>
      </c>
      <c r="S2082" s="9"/>
      <c r="T2082" s="2"/>
      <c r="U2082" s="2"/>
    </row>
    <row r="2083" spans="1:207" s="62" customFormat="1" ht="30" customHeight="1" x14ac:dyDescent="0.3">
      <c r="A2083" s="60">
        <v>1997</v>
      </c>
      <c r="B2083" s="61" t="s">
        <v>1838</v>
      </c>
      <c r="C2083" s="131">
        <v>1969</v>
      </c>
      <c r="D2083" s="131">
        <v>2018</v>
      </c>
      <c r="E2083" s="69" t="s">
        <v>16</v>
      </c>
      <c r="F2083" s="97">
        <v>2</v>
      </c>
      <c r="G2083" s="97">
        <v>1</v>
      </c>
      <c r="H2083" s="23">
        <v>812</v>
      </c>
      <c r="I2083" s="23">
        <v>0</v>
      </c>
      <c r="J2083" s="23">
        <v>623.70000000000005</v>
      </c>
      <c r="K2083" s="23">
        <f t="shared" si="226"/>
        <v>5015834</v>
      </c>
      <c r="L2083" s="23">
        <v>0</v>
      </c>
      <c r="M2083" s="23">
        <v>0</v>
      </c>
      <c r="N2083" s="23">
        <v>0</v>
      </c>
      <c r="O2083" s="23">
        <f>[1]Лист1!$D$728</f>
        <v>5015834</v>
      </c>
      <c r="P2083" s="23">
        <f t="shared" si="227"/>
        <v>6177.1354679802953</v>
      </c>
      <c r="Q2083" s="23">
        <v>9673</v>
      </c>
      <c r="R2083" s="23" t="s">
        <v>573</v>
      </c>
      <c r="S2083" s="10"/>
      <c r="T2083" s="3"/>
      <c r="U2083" s="2"/>
    </row>
    <row r="2084" spans="1:207" ht="25.5" customHeight="1" x14ac:dyDescent="0.3">
      <c r="A2084" s="60">
        <v>1998</v>
      </c>
      <c r="B2084" s="61" t="s">
        <v>1839</v>
      </c>
      <c r="C2084" s="131">
        <v>1968</v>
      </c>
      <c r="D2084" s="131">
        <v>2016</v>
      </c>
      <c r="E2084" s="69" t="s">
        <v>16</v>
      </c>
      <c r="F2084" s="97">
        <v>2</v>
      </c>
      <c r="G2084" s="97">
        <v>2</v>
      </c>
      <c r="H2084" s="23">
        <v>544.4</v>
      </c>
      <c r="I2084" s="23">
        <v>0</v>
      </c>
      <c r="J2084" s="23">
        <v>498.2</v>
      </c>
      <c r="K2084" s="23">
        <f t="shared" si="226"/>
        <v>2255588</v>
      </c>
      <c r="L2084" s="23">
        <v>0</v>
      </c>
      <c r="M2084" s="23">
        <v>0</v>
      </c>
      <c r="N2084" s="23">
        <v>0</v>
      </c>
      <c r="O2084" s="23">
        <f>[1]Лист1!$D$1521</f>
        <v>2255588</v>
      </c>
      <c r="P2084" s="23"/>
      <c r="Q2084" s="23">
        <v>9673</v>
      </c>
      <c r="R2084" s="23" t="s">
        <v>572</v>
      </c>
      <c r="S2084" s="4"/>
      <c r="T2084" s="4"/>
    </row>
    <row r="2085" spans="1:207" ht="24.75" customHeight="1" x14ac:dyDescent="0.3">
      <c r="A2085" s="60">
        <v>1999</v>
      </c>
      <c r="B2085" s="61" t="s">
        <v>1840</v>
      </c>
      <c r="C2085" s="131">
        <v>1972</v>
      </c>
      <c r="D2085" s="131">
        <v>2016</v>
      </c>
      <c r="E2085" s="69" t="s">
        <v>16</v>
      </c>
      <c r="F2085" s="97">
        <v>2</v>
      </c>
      <c r="G2085" s="97">
        <v>2</v>
      </c>
      <c r="H2085" s="23">
        <v>789</v>
      </c>
      <c r="I2085" s="23">
        <v>0</v>
      </c>
      <c r="J2085" s="23">
        <v>735</v>
      </c>
      <c r="K2085" s="23">
        <f t="shared" si="226"/>
        <v>2938270</v>
      </c>
      <c r="L2085" s="23">
        <v>0</v>
      </c>
      <c r="M2085" s="23">
        <v>0</v>
      </c>
      <c r="N2085" s="23">
        <v>0</v>
      </c>
      <c r="O2085" s="23">
        <f>[1]Лист1!$D$1522</f>
        <v>2938270</v>
      </c>
      <c r="P2085" s="23"/>
      <c r="Q2085" s="23">
        <v>9673</v>
      </c>
      <c r="R2085" s="23" t="s">
        <v>572</v>
      </c>
      <c r="S2085" s="4"/>
      <c r="T2085" s="4"/>
    </row>
    <row r="2086" spans="1:207" s="62" customFormat="1" ht="24.75" customHeight="1" x14ac:dyDescent="0.3">
      <c r="A2086" s="60">
        <v>2000</v>
      </c>
      <c r="B2086" s="61" t="s">
        <v>1841</v>
      </c>
      <c r="C2086" s="131">
        <v>1971</v>
      </c>
      <c r="D2086" s="131">
        <v>2016</v>
      </c>
      <c r="E2086" s="69" t="s">
        <v>16</v>
      </c>
      <c r="F2086" s="97">
        <v>2</v>
      </c>
      <c r="G2086" s="97">
        <v>2</v>
      </c>
      <c r="H2086" s="23">
        <v>709</v>
      </c>
      <c r="I2086" s="23">
        <v>0</v>
      </c>
      <c r="J2086" s="23">
        <v>710</v>
      </c>
      <c r="K2086" s="23">
        <f t="shared" si="226"/>
        <v>2938270</v>
      </c>
      <c r="L2086" s="23">
        <v>0</v>
      </c>
      <c r="M2086" s="23">
        <v>0</v>
      </c>
      <c r="N2086" s="23">
        <v>0</v>
      </c>
      <c r="O2086" s="23">
        <f>[1]Лист1!$D$1523</f>
        <v>2938270</v>
      </c>
      <c r="P2086" s="23"/>
      <c r="Q2086" s="23">
        <v>9673</v>
      </c>
      <c r="R2086" s="23" t="s">
        <v>572</v>
      </c>
      <c r="S2086" s="32"/>
      <c r="T2086" s="2"/>
      <c r="U2086" s="2"/>
    </row>
    <row r="2087" spans="1:207" s="62" customFormat="1" ht="30" customHeight="1" x14ac:dyDescent="0.3">
      <c r="A2087" s="60">
        <v>2001</v>
      </c>
      <c r="B2087" s="61" t="s">
        <v>2038</v>
      </c>
      <c r="C2087" s="131">
        <v>1985</v>
      </c>
      <c r="D2087" s="131" t="s">
        <v>1934</v>
      </c>
      <c r="E2087" s="69" t="s">
        <v>16</v>
      </c>
      <c r="F2087" s="97">
        <v>2</v>
      </c>
      <c r="G2087" s="97">
        <v>2</v>
      </c>
      <c r="H2087" s="23">
        <v>1036.0999999999999</v>
      </c>
      <c r="I2087" s="23">
        <v>0</v>
      </c>
      <c r="J2087" s="23">
        <v>953.85</v>
      </c>
      <c r="K2087" s="23">
        <f t="shared" ref="K2087" si="228">SUM(L2087:O2087)</f>
        <v>3080800</v>
      </c>
      <c r="L2087" s="23">
        <v>0</v>
      </c>
      <c r="M2087" s="23">
        <v>0</v>
      </c>
      <c r="N2087" s="23">
        <v>0</v>
      </c>
      <c r="O2087" s="23">
        <f>[1]Лист1!$D$2167</f>
        <v>3080800</v>
      </c>
      <c r="P2087" s="23"/>
      <c r="Q2087" s="23">
        <v>9673</v>
      </c>
      <c r="R2087" s="23" t="s">
        <v>571</v>
      </c>
      <c r="S2087" s="10"/>
      <c r="T2087" s="3"/>
      <c r="U2087" s="2"/>
    </row>
    <row r="2088" spans="1:207" s="62" customFormat="1" ht="30" customHeight="1" x14ac:dyDescent="0.3">
      <c r="A2088" s="60">
        <v>2002</v>
      </c>
      <c r="B2088" s="61" t="s">
        <v>1842</v>
      </c>
      <c r="C2088" s="131">
        <v>1968</v>
      </c>
      <c r="D2088" s="131">
        <v>2022</v>
      </c>
      <c r="E2088" s="69" t="s">
        <v>16</v>
      </c>
      <c r="F2088" s="97">
        <v>2</v>
      </c>
      <c r="G2088" s="97">
        <v>2</v>
      </c>
      <c r="H2088" s="23">
        <v>547.70000000000005</v>
      </c>
      <c r="I2088" s="23">
        <v>0</v>
      </c>
      <c r="J2088" s="23">
        <v>499</v>
      </c>
      <c r="K2088" s="23">
        <f t="shared" si="226"/>
        <v>1936985.8000000003</v>
      </c>
      <c r="L2088" s="23">
        <v>0</v>
      </c>
      <c r="M2088" s="23">
        <v>0</v>
      </c>
      <c r="N2088" s="23">
        <v>0</v>
      </c>
      <c r="O2088" s="23">
        <f>[1]Лист1!$D$2166</f>
        <v>1936985.8000000003</v>
      </c>
      <c r="P2088" s="23"/>
      <c r="Q2088" s="23">
        <v>9673</v>
      </c>
      <c r="R2088" s="23" t="s">
        <v>571</v>
      </c>
      <c r="S2088" s="10"/>
      <c r="T2088" s="3"/>
      <c r="U2088" s="2"/>
    </row>
    <row r="2089" spans="1:207" ht="30" customHeight="1" x14ac:dyDescent="0.3">
      <c r="A2089" s="60">
        <v>2003</v>
      </c>
      <c r="B2089" s="61" t="s">
        <v>1843</v>
      </c>
      <c r="C2089" s="131">
        <v>1968</v>
      </c>
      <c r="D2089" s="131" t="s">
        <v>1934</v>
      </c>
      <c r="E2089" s="131" t="s">
        <v>16</v>
      </c>
      <c r="F2089" s="97">
        <v>2</v>
      </c>
      <c r="G2089" s="97">
        <v>1</v>
      </c>
      <c r="H2089" s="23">
        <v>798.8</v>
      </c>
      <c r="I2089" s="23">
        <v>0</v>
      </c>
      <c r="J2089" s="23">
        <v>798.8</v>
      </c>
      <c r="K2089" s="23">
        <f t="shared" si="226"/>
        <v>7505505.2000000002</v>
      </c>
      <c r="L2089" s="23">
        <v>0</v>
      </c>
      <c r="M2089" s="23">
        <v>0</v>
      </c>
      <c r="N2089" s="23">
        <v>0</v>
      </c>
      <c r="O2089" s="23">
        <f>[1]Лист1!$D$2168</f>
        <v>7505505.2000000002</v>
      </c>
      <c r="P2089" s="23"/>
      <c r="Q2089" s="23">
        <v>9673</v>
      </c>
      <c r="R2089" s="23" t="s">
        <v>571</v>
      </c>
      <c r="S2089" s="4"/>
      <c r="T2089" s="4"/>
    </row>
    <row r="2090" spans="1:207" s="62" customFormat="1" ht="23.25" customHeight="1" x14ac:dyDescent="0.3">
      <c r="A2090" s="60">
        <v>2004</v>
      </c>
      <c r="B2090" s="61" t="s">
        <v>2058</v>
      </c>
      <c r="C2090" s="131">
        <v>1982</v>
      </c>
      <c r="D2090" s="131" t="s">
        <v>1934</v>
      </c>
      <c r="E2090" s="69" t="s">
        <v>18</v>
      </c>
      <c r="F2090" s="97">
        <v>5</v>
      </c>
      <c r="G2090" s="97">
        <v>6</v>
      </c>
      <c r="H2090" s="23">
        <v>4808.71</v>
      </c>
      <c r="I2090" s="23">
        <v>0</v>
      </c>
      <c r="J2090" s="23">
        <v>4394</v>
      </c>
      <c r="K2090" s="23">
        <f t="shared" si="226"/>
        <v>1925396.9</v>
      </c>
      <c r="L2090" s="23">
        <v>0</v>
      </c>
      <c r="M2090" s="23">
        <v>0</v>
      </c>
      <c r="N2090" s="23">
        <v>0</v>
      </c>
      <c r="O2090" s="23">
        <f>[1]Лист1!$D$729</f>
        <v>1925396.9</v>
      </c>
      <c r="P2090" s="23">
        <f t="shared" ref="P2090" si="229">K2090/H2090</f>
        <v>400.39779899390896</v>
      </c>
      <c r="Q2090" s="23">
        <v>9673</v>
      </c>
      <c r="R2090" s="23" t="s">
        <v>573</v>
      </c>
      <c r="S2090" s="10"/>
      <c r="T2090" s="3"/>
      <c r="U2090" s="2"/>
    </row>
    <row r="2091" spans="1:207" s="131" customFormat="1" ht="30" customHeight="1" x14ac:dyDescent="0.3">
      <c r="A2091" s="170" t="s">
        <v>2261</v>
      </c>
      <c r="B2091" s="170"/>
      <c r="C2091" s="170"/>
      <c r="D2091" s="170"/>
      <c r="E2091" s="170"/>
      <c r="F2091" s="170"/>
      <c r="G2091" s="170"/>
      <c r="H2091" s="170"/>
      <c r="I2091" s="170"/>
      <c r="J2091" s="170"/>
      <c r="K2091" s="170"/>
      <c r="L2091" s="170"/>
      <c r="M2091" s="170"/>
      <c r="N2091" s="170"/>
      <c r="O2091" s="170"/>
      <c r="P2091" s="170"/>
      <c r="Q2091" s="170"/>
      <c r="R2091" s="170"/>
      <c r="S2091" s="9"/>
      <c r="T2091" s="2"/>
      <c r="U2091" s="2"/>
      <c r="V2091" s="2"/>
      <c r="W2091" s="2"/>
      <c r="X2091" s="2"/>
      <c r="Y2091" s="2"/>
      <c r="Z2091" s="2"/>
      <c r="AA2091" s="2"/>
      <c r="AB2091" s="2"/>
      <c r="AC2091" s="2"/>
      <c r="AD2091" s="2"/>
      <c r="AE2091" s="2"/>
      <c r="AF2091" s="2"/>
      <c r="AG2091" s="2"/>
      <c r="AH2091" s="2"/>
      <c r="AI2091" s="2"/>
      <c r="AJ2091" s="2"/>
      <c r="AK2091" s="2"/>
      <c r="AL2091" s="2"/>
      <c r="AM2091" s="2"/>
      <c r="AN2091" s="2"/>
      <c r="AO2091" s="2"/>
      <c r="AP2091" s="2"/>
      <c r="AQ2091" s="2"/>
      <c r="AR2091" s="2"/>
      <c r="AS2091" s="2"/>
      <c r="AT2091" s="2"/>
      <c r="AU2091" s="2"/>
      <c r="AV2091" s="2"/>
      <c r="AW2091" s="2"/>
      <c r="AX2091" s="2"/>
      <c r="AY2091" s="2"/>
      <c r="AZ2091" s="2"/>
      <c r="BA2091" s="2"/>
      <c r="BB2091" s="2"/>
      <c r="BC2091" s="2"/>
      <c r="BD2091" s="2"/>
      <c r="BE2091" s="2"/>
      <c r="BF2091" s="2"/>
      <c r="BG2091" s="2"/>
      <c r="BH2091" s="2"/>
      <c r="BI2091" s="2"/>
      <c r="BJ2091" s="2"/>
      <c r="BK2091" s="2"/>
      <c r="BL2091" s="2"/>
      <c r="BM2091" s="2"/>
      <c r="BN2091" s="2"/>
      <c r="BO2091" s="2"/>
      <c r="BP2091" s="2"/>
      <c r="BQ2091" s="2"/>
      <c r="BR2091" s="2"/>
      <c r="BS2091" s="2"/>
      <c r="BT2091" s="2"/>
      <c r="BU2091" s="2"/>
      <c r="BV2091" s="2"/>
      <c r="BW2091" s="2"/>
      <c r="BX2091" s="2"/>
      <c r="BY2091" s="2"/>
      <c r="BZ2091" s="2"/>
      <c r="CA2091" s="2"/>
      <c r="CB2091" s="2"/>
      <c r="CC2091" s="2"/>
      <c r="CD2091" s="2"/>
      <c r="CE2091" s="2"/>
      <c r="CF2091" s="2"/>
      <c r="CG2091" s="2"/>
      <c r="CH2091" s="2"/>
      <c r="CI2091" s="2"/>
      <c r="CJ2091" s="2"/>
      <c r="CK2091" s="2"/>
      <c r="CL2091" s="2"/>
      <c r="CM2091" s="2"/>
      <c r="CN2091" s="2"/>
      <c r="CO2091" s="2"/>
      <c r="CP2091" s="2"/>
      <c r="CQ2091" s="2"/>
      <c r="CR2091" s="2"/>
      <c r="CS2091" s="2"/>
      <c r="CT2091" s="2"/>
      <c r="CU2091" s="2"/>
      <c r="CV2091" s="2"/>
      <c r="CW2091" s="2"/>
      <c r="CX2091" s="2"/>
      <c r="CY2091" s="2"/>
      <c r="CZ2091" s="2"/>
      <c r="DA2091" s="2"/>
      <c r="DB2091" s="2"/>
      <c r="DC2091" s="2"/>
      <c r="DD2091" s="2"/>
      <c r="DE2091" s="2"/>
      <c r="DF2091" s="2"/>
      <c r="DG2091" s="2"/>
      <c r="DH2091" s="2"/>
      <c r="DI2091" s="2"/>
      <c r="DJ2091" s="2"/>
      <c r="DK2091" s="2"/>
      <c r="DL2091" s="2"/>
      <c r="DM2091" s="2"/>
      <c r="DN2091" s="2"/>
      <c r="DO2091" s="2"/>
      <c r="DP2091" s="2"/>
      <c r="DQ2091" s="2"/>
      <c r="DR2091" s="2"/>
      <c r="DS2091" s="2"/>
      <c r="DT2091" s="2"/>
      <c r="DU2091" s="2"/>
      <c r="DV2091" s="2"/>
      <c r="DW2091" s="2"/>
      <c r="DX2091" s="2"/>
      <c r="DY2091" s="2"/>
      <c r="DZ2091" s="2"/>
      <c r="EA2091" s="2"/>
      <c r="EB2091" s="2"/>
      <c r="EC2091" s="2"/>
      <c r="ED2091" s="2"/>
      <c r="EE2091" s="2"/>
      <c r="EF2091" s="2"/>
      <c r="EG2091" s="2"/>
      <c r="EH2091" s="2"/>
      <c r="EI2091" s="2"/>
      <c r="EJ2091" s="2"/>
      <c r="EK2091" s="2"/>
      <c r="EL2091" s="2"/>
      <c r="EM2091" s="2"/>
      <c r="EN2091" s="2"/>
      <c r="EO2091" s="2"/>
      <c r="EP2091" s="2"/>
      <c r="EQ2091" s="2"/>
      <c r="ER2091" s="2"/>
      <c r="ES2091" s="2"/>
      <c r="ET2091" s="2"/>
      <c r="EU2091" s="2"/>
      <c r="EV2091" s="2"/>
      <c r="EW2091" s="2"/>
      <c r="EX2091" s="2"/>
      <c r="EY2091" s="2"/>
      <c r="EZ2091" s="2"/>
      <c r="FA2091" s="2"/>
      <c r="FB2091" s="2"/>
      <c r="FC2091" s="2"/>
      <c r="FD2091" s="2"/>
      <c r="FE2091" s="2"/>
      <c r="FF2091" s="2"/>
      <c r="FG2091" s="2"/>
      <c r="FH2091" s="2"/>
      <c r="FI2091" s="2"/>
      <c r="FJ2091" s="2"/>
      <c r="FK2091" s="2"/>
      <c r="FL2091" s="2"/>
      <c r="FM2091" s="2"/>
      <c r="FN2091" s="2"/>
      <c r="FO2091" s="2"/>
      <c r="FP2091" s="2"/>
      <c r="FQ2091" s="2"/>
      <c r="FR2091" s="2"/>
      <c r="FS2091" s="2"/>
      <c r="FT2091" s="2"/>
      <c r="FU2091" s="2"/>
      <c r="FV2091" s="2"/>
      <c r="FW2091" s="2"/>
      <c r="FX2091" s="2"/>
      <c r="FY2091" s="2"/>
      <c r="FZ2091" s="2"/>
      <c r="GA2091" s="2"/>
      <c r="GB2091" s="2"/>
      <c r="GC2091" s="2"/>
      <c r="GD2091" s="2"/>
      <c r="GE2091" s="2"/>
      <c r="GF2091" s="2"/>
      <c r="GG2091" s="2"/>
      <c r="GH2091" s="2"/>
      <c r="GI2091" s="2"/>
      <c r="GJ2091" s="2"/>
      <c r="GK2091" s="2"/>
      <c r="GL2091" s="2"/>
      <c r="GM2091" s="2"/>
      <c r="GN2091" s="2"/>
      <c r="GO2091" s="2"/>
      <c r="GP2091" s="2"/>
      <c r="GQ2091" s="2"/>
      <c r="GR2091" s="2"/>
      <c r="GS2091" s="2"/>
      <c r="GT2091" s="2"/>
      <c r="GU2091" s="2"/>
      <c r="GV2091" s="2"/>
      <c r="GW2091" s="2"/>
      <c r="GX2091" s="2"/>
      <c r="GY2091" s="2"/>
    </row>
    <row r="2092" spans="1:207" s="131" customFormat="1" ht="47.25" customHeight="1" x14ac:dyDescent="0.3">
      <c r="A2092" s="171" t="s">
        <v>2262</v>
      </c>
      <c r="B2092" s="171"/>
      <c r="C2092" s="129" t="s">
        <v>17</v>
      </c>
      <c r="D2092" s="75" t="s">
        <v>17</v>
      </c>
      <c r="E2092" s="129" t="s">
        <v>17</v>
      </c>
      <c r="F2092" s="98" t="s">
        <v>17</v>
      </c>
      <c r="G2092" s="98" t="s">
        <v>17</v>
      </c>
      <c r="H2092" s="111">
        <f>SUM(H2093:H2118)</f>
        <v>19876.600000000002</v>
      </c>
      <c r="I2092" s="111">
        <f t="shared" ref="I2092:O2092" si="230">SUM(I2093:I2118)</f>
        <v>1647.4999999999998</v>
      </c>
      <c r="J2092" s="111">
        <f t="shared" si="230"/>
        <v>18085.7</v>
      </c>
      <c r="K2092" s="111">
        <f t="shared" si="230"/>
        <v>158022434.09999999</v>
      </c>
      <c r="L2092" s="111">
        <f t="shared" si="230"/>
        <v>0</v>
      </c>
      <c r="M2092" s="111">
        <f t="shared" si="230"/>
        <v>0</v>
      </c>
      <c r="N2092" s="111">
        <f t="shared" si="230"/>
        <v>0</v>
      </c>
      <c r="O2092" s="111">
        <f t="shared" si="230"/>
        <v>158022434.09999999</v>
      </c>
      <c r="P2092" s="111">
        <f t="shared" ref="P2092:P2118" si="231">K2092/H2092</f>
        <v>7950.1742803095085</v>
      </c>
      <c r="Q2092" s="111" t="s">
        <v>17</v>
      </c>
      <c r="R2092" s="111" t="s">
        <v>17</v>
      </c>
      <c r="S2092" s="11"/>
      <c r="T2092" s="75"/>
      <c r="U2092" s="75"/>
    </row>
    <row r="2093" spans="1:207" s="131" customFormat="1" ht="28.5" customHeight="1" x14ac:dyDescent="0.3">
      <c r="A2093" s="60">
        <v>2005</v>
      </c>
      <c r="B2093" s="61" t="s">
        <v>1844</v>
      </c>
      <c r="C2093" s="131">
        <v>1965</v>
      </c>
      <c r="D2093" s="131">
        <v>2019</v>
      </c>
      <c r="E2093" s="69" t="s">
        <v>16</v>
      </c>
      <c r="F2093" s="97">
        <v>2</v>
      </c>
      <c r="G2093" s="97">
        <v>3</v>
      </c>
      <c r="H2093" s="23">
        <v>453.3</v>
      </c>
      <c r="I2093" s="23">
        <v>69.2</v>
      </c>
      <c r="J2093" s="23">
        <v>457</v>
      </c>
      <c r="K2093" s="23">
        <f t="shared" ref="K2093:K2118" si="232">SUM(L2093:O2093)</f>
        <v>4099794.5</v>
      </c>
      <c r="L2093" s="23">
        <v>0</v>
      </c>
      <c r="M2093" s="23">
        <v>0</v>
      </c>
      <c r="N2093" s="23">
        <v>0</v>
      </c>
      <c r="O2093" s="23">
        <f>[1]Лист1!$D$731</f>
        <v>4099794.5</v>
      </c>
      <c r="P2093" s="23">
        <f t="shared" si="231"/>
        <v>9044.3293624531216</v>
      </c>
      <c r="Q2093" s="23">
        <v>9673</v>
      </c>
      <c r="R2093" s="23" t="s">
        <v>573</v>
      </c>
      <c r="S2093" s="9"/>
      <c r="T2093" s="2"/>
      <c r="U2093" s="2"/>
      <c r="V2093" s="62"/>
      <c r="W2093" s="62"/>
      <c r="X2093" s="62"/>
      <c r="Y2093" s="62"/>
      <c r="Z2093" s="62"/>
      <c r="AA2093" s="62"/>
      <c r="AB2093" s="62"/>
      <c r="AC2093" s="62"/>
      <c r="AD2093" s="62"/>
      <c r="AE2093" s="62"/>
      <c r="AF2093" s="62"/>
      <c r="AG2093" s="62"/>
      <c r="AH2093" s="62"/>
      <c r="AI2093" s="62"/>
      <c r="AJ2093" s="62"/>
      <c r="AK2093" s="62"/>
      <c r="AL2093" s="62"/>
      <c r="AM2093" s="62"/>
      <c r="AN2093" s="62"/>
      <c r="AO2093" s="62"/>
      <c r="AP2093" s="62"/>
      <c r="AQ2093" s="62"/>
      <c r="AR2093" s="62"/>
      <c r="AS2093" s="62"/>
      <c r="AT2093" s="62"/>
      <c r="AU2093" s="62"/>
      <c r="AV2093" s="62"/>
      <c r="AW2093" s="62"/>
      <c r="AX2093" s="62"/>
      <c r="AY2093" s="62"/>
      <c r="AZ2093" s="62"/>
      <c r="BA2093" s="62"/>
      <c r="BB2093" s="62"/>
      <c r="BC2093" s="62"/>
      <c r="BD2093" s="62"/>
      <c r="BE2093" s="62"/>
      <c r="BF2093" s="62"/>
      <c r="BG2093" s="62"/>
      <c r="BH2093" s="62"/>
      <c r="BI2093" s="62"/>
      <c r="BJ2093" s="62"/>
      <c r="BK2093" s="62"/>
      <c r="BL2093" s="62"/>
      <c r="BM2093" s="62"/>
      <c r="BN2093" s="62"/>
      <c r="BO2093" s="62"/>
      <c r="BP2093" s="62"/>
      <c r="BQ2093" s="62"/>
      <c r="BR2093" s="62"/>
      <c r="BS2093" s="62"/>
      <c r="BT2093" s="62"/>
      <c r="BU2093" s="62"/>
      <c r="BV2093" s="62"/>
      <c r="BW2093" s="62"/>
      <c r="BX2093" s="62"/>
      <c r="BY2093" s="62"/>
      <c r="BZ2093" s="62"/>
      <c r="CA2093" s="62"/>
      <c r="CB2093" s="62"/>
      <c r="CC2093" s="62"/>
      <c r="CD2093" s="62"/>
      <c r="CE2093" s="62"/>
      <c r="CF2093" s="62"/>
      <c r="CG2093" s="62"/>
      <c r="CH2093" s="62"/>
      <c r="CI2093" s="62"/>
      <c r="CJ2093" s="62"/>
      <c r="CK2093" s="62"/>
      <c r="CL2093" s="62"/>
      <c r="CM2093" s="62"/>
      <c r="CN2093" s="62"/>
      <c r="CO2093" s="62"/>
      <c r="CP2093" s="62"/>
      <c r="CQ2093" s="62"/>
      <c r="CR2093" s="62"/>
      <c r="CS2093" s="62"/>
      <c r="CT2093" s="62"/>
      <c r="CU2093" s="62"/>
      <c r="CV2093" s="62"/>
      <c r="CW2093" s="62"/>
      <c r="CX2093" s="62"/>
      <c r="CY2093" s="62"/>
      <c r="CZ2093" s="62"/>
      <c r="DA2093" s="62"/>
      <c r="DB2093" s="62"/>
      <c r="DC2093" s="62"/>
      <c r="DD2093" s="62"/>
      <c r="DE2093" s="62"/>
      <c r="DF2093" s="62"/>
      <c r="DG2093" s="62"/>
      <c r="DH2093" s="62"/>
      <c r="DI2093" s="62"/>
      <c r="DJ2093" s="62"/>
      <c r="DK2093" s="62"/>
      <c r="DL2093" s="62"/>
      <c r="DM2093" s="62"/>
      <c r="DN2093" s="62"/>
      <c r="DO2093" s="62"/>
      <c r="DP2093" s="62"/>
      <c r="DQ2093" s="62"/>
      <c r="DR2093" s="62"/>
      <c r="DS2093" s="62"/>
      <c r="DT2093" s="62"/>
      <c r="DU2093" s="62"/>
      <c r="DV2093" s="62"/>
      <c r="DW2093" s="62"/>
      <c r="DX2093" s="62"/>
      <c r="DY2093" s="62"/>
      <c r="DZ2093" s="62"/>
      <c r="EA2093" s="62"/>
      <c r="EB2093" s="62"/>
      <c r="EC2093" s="62"/>
      <c r="ED2093" s="62"/>
      <c r="EE2093" s="62"/>
      <c r="EF2093" s="62"/>
      <c r="EG2093" s="62"/>
      <c r="EH2093" s="62"/>
      <c r="EI2093" s="62"/>
      <c r="EJ2093" s="62"/>
      <c r="EK2093" s="62"/>
      <c r="EL2093" s="62"/>
      <c r="EM2093" s="62"/>
      <c r="EN2093" s="62"/>
      <c r="EO2093" s="62"/>
      <c r="EP2093" s="62"/>
      <c r="EQ2093" s="62"/>
      <c r="ER2093" s="62"/>
      <c r="ES2093" s="62"/>
      <c r="ET2093" s="62"/>
      <c r="EU2093" s="62"/>
      <c r="EV2093" s="62"/>
      <c r="EW2093" s="62"/>
      <c r="EX2093" s="62"/>
      <c r="EY2093" s="62"/>
      <c r="EZ2093" s="62"/>
      <c r="FA2093" s="62"/>
      <c r="FB2093" s="62"/>
      <c r="FC2093" s="62"/>
      <c r="FD2093" s="62"/>
      <c r="FE2093" s="62"/>
      <c r="FF2093" s="62"/>
      <c r="FG2093" s="62"/>
      <c r="FH2093" s="62"/>
      <c r="FI2093" s="62"/>
      <c r="FJ2093" s="62"/>
      <c r="FK2093" s="62"/>
      <c r="FL2093" s="62"/>
      <c r="FM2093" s="62"/>
      <c r="FN2093" s="62"/>
      <c r="FO2093" s="62"/>
      <c r="FP2093" s="62"/>
      <c r="FQ2093" s="62"/>
      <c r="FR2093" s="62"/>
      <c r="FS2093" s="62"/>
      <c r="FT2093" s="62"/>
      <c r="FU2093" s="62"/>
      <c r="FV2093" s="62"/>
      <c r="FW2093" s="62"/>
      <c r="FX2093" s="62"/>
      <c r="FY2093" s="62"/>
      <c r="FZ2093" s="62"/>
      <c r="GA2093" s="62"/>
      <c r="GB2093" s="62"/>
      <c r="GC2093" s="62"/>
      <c r="GD2093" s="62"/>
      <c r="GE2093" s="62"/>
      <c r="GF2093" s="62"/>
      <c r="GG2093" s="62"/>
      <c r="GH2093" s="62"/>
      <c r="GI2093" s="62"/>
      <c r="GJ2093" s="62"/>
      <c r="GK2093" s="62"/>
      <c r="GL2093" s="62"/>
      <c r="GM2093" s="62"/>
      <c r="GN2093" s="62"/>
      <c r="GO2093" s="62"/>
      <c r="GP2093" s="62"/>
      <c r="GQ2093" s="62"/>
      <c r="GR2093" s="62"/>
      <c r="GS2093" s="62"/>
      <c r="GT2093" s="62"/>
      <c r="GU2093" s="62"/>
      <c r="GV2093" s="62"/>
      <c r="GW2093" s="62"/>
      <c r="GX2093" s="62"/>
      <c r="GY2093" s="62"/>
    </row>
    <row r="2094" spans="1:207" s="131" customFormat="1" ht="27" customHeight="1" x14ac:dyDescent="0.3">
      <c r="A2094" s="60">
        <v>2006</v>
      </c>
      <c r="B2094" s="61" t="s">
        <v>1845</v>
      </c>
      <c r="C2094" s="131">
        <v>1964</v>
      </c>
      <c r="D2094" s="131">
        <v>2019</v>
      </c>
      <c r="E2094" s="69" t="s">
        <v>16</v>
      </c>
      <c r="F2094" s="97">
        <v>2</v>
      </c>
      <c r="G2094" s="97">
        <v>2</v>
      </c>
      <c r="H2094" s="23">
        <v>427.2</v>
      </c>
      <c r="I2094" s="23">
        <v>48.3</v>
      </c>
      <c r="J2094" s="23">
        <v>355.4</v>
      </c>
      <c r="K2094" s="23">
        <f t="shared" si="232"/>
        <v>3014590</v>
      </c>
      <c r="L2094" s="23">
        <v>0</v>
      </c>
      <c r="M2094" s="23">
        <v>0</v>
      </c>
      <c r="N2094" s="23">
        <v>0</v>
      </c>
      <c r="O2094" s="23">
        <f>[1]Лист1!$D$732</f>
        <v>3014590</v>
      </c>
      <c r="P2094" s="23">
        <f t="shared" si="231"/>
        <v>7056.6245318352057</v>
      </c>
      <c r="Q2094" s="23">
        <v>9673</v>
      </c>
      <c r="R2094" s="23" t="s">
        <v>573</v>
      </c>
      <c r="S2094" s="32"/>
      <c r="T2094" s="2"/>
      <c r="U2094" s="2"/>
      <c r="V2094" s="62"/>
      <c r="W2094" s="62"/>
      <c r="X2094" s="62"/>
      <c r="Y2094" s="62"/>
      <c r="Z2094" s="62"/>
      <c r="AA2094" s="62"/>
      <c r="AB2094" s="62"/>
      <c r="AC2094" s="62"/>
      <c r="AD2094" s="62"/>
      <c r="AE2094" s="62"/>
      <c r="AF2094" s="62"/>
      <c r="AG2094" s="62"/>
      <c r="AH2094" s="62"/>
      <c r="AI2094" s="62"/>
      <c r="AJ2094" s="62"/>
      <c r="AK2094" s="62"/>
      <c r="AL2094" s="62"/>
      <c r="AM2094" s="62"/>
      <c r="AN2094" s="62"/>
      <c r="AO2094" s="62"/>
      <c r="AP2094" s="62"/>
      <c r="AQ2094" s="62"/>
      <c r="AR2094" s="62"/>
      <c r="AS2094" s="62"/>
      <c r="AT2094" s="62"/>
      <c r="AU2094" s="62"/>
      <c r="AV2094" s="62"/>
      <c r="AW2094" s="62"/>
      <c r="AX2094" s="62"/>
      <c r="AY2094" s="62"/>
      <c r="AZ2094" s="62"/>
      <c r="BA2094" s="62"/>
      <c r="BB2094" s="62"/>
      <c r="BC2094" s="62"/>
      <c r="BD2094" s="62"/>
      <c r="BE2094" s="62"/>
      <c r="BF2094" s="62"/>
      <c r="BG2094" s="62"/>
      <c r="BH2094" s="62"/>
      <c r="BI2094" s="62"/>
      <c r="BJ2094" s="62"/>
      <c r="BK2094" s="62"/>
      <c r="BL2094" s="62"/>
      <c r="BM2094" s="62"/>
      <c r="BN2094" s="62"/>
      <c r="BO2094" s="62"/>
      <c r="BP2094" s="62"/>
      <c r="BQ2094" s="62"/>
      <c r="BR2094" s="62"/>
      <c r="BS2094" s="62"/>
      <c r="BT2094" s="62"/>
      <c r="BU2094" s="62"/>
      <c r="BV2094" s="62"/>
      <c r="BW2094" s="62"/>
      <c r="BX2094" s="62"/>
      <c r="BY2094" s="62"/>
      <c r="BZ2094" s="62"/>
      <c r="CA2094" s="62"/>
      <c r="CB2094" s="62"/>
      <c r="CC2094" s="62"/>
      <c r="CD2094" s="62"/>
      <c r="CE2094" s="62"/>
      <c r="CF2094" s="62"/>
      <c r="CG2094" s="62"/>
      <c r="CH2094" s="62"/>
      <c r="CI2094" s="62"/>
      <c r="CJ2094" s="62"/>
      <c r="CK2094" s="62"/>
      <c r="CL2094" s="62"/>
      <c r="CM2094" s="62"/>
      <c r="CN2094" s="62"/>
      <c r="CO2094" s="62"/>
      <c r="CP2094" s="62"/>
      <c r="CQ2094" s="62"/>
      <c r="CR2094" s="62"/>
      <c r="CS2094" s="62"/>
      <c r="CT2094" s="62"/>
      <c r="CU2094" s="62"/>
      <c r="CV2094" s="62"/>
      <c r="CW2094" s="62"/>
      <c r="CX2094" s="62"/>
      <c r="CY2094" s="62"/>
      <c r="CZ2094" s="62"/>
      <c r="DA2094" s="62"/>
      <c r="DB2094" s="62"/>
      <c r="DC2094" s="62"/>
      <c r="DD2094" s="62"/>
      <c r="DE2094" s="62"/>
      <c r="DF2094" s="62"/>
      <c r="DG2094" s="62"/>
      <c r="DH2094" s="62"/>
      <c r="DI2094" s="62"/>
      <c r="DJ2094" s="62"/>
      <c r="DK2094" s="62"/>
      <c r="DL2094" s="62"/>
      <c r="DM2094" s="62"/>
      <c r="DN2094" s="62"/>
      <c r="DO2094" s="62"/>
      <c r="DP2094" s="62"/>
      <c r="DQ2094" s="62"/>
      <c r="DR2094" s="62"/>
      <c r="DS2094" s="62"/>
      <c r="DT2094" s="62"/>
      <c r="DU2094" s="62"/>
      <c r="DV2094" s="62"/>
      <c r="DW2094" s="62"/>
      <c r="DX2094" s="62"/>
      <c r="DY2094" s="62"/>
      <c r="DZ2094" s="62"/>
      <c r="EA2094" s="62"/>
      <c r="EB2094" s="62"/>
      <c r="EC2094" s="62"/>
      <c r="ED2094" s="62"/>
      <c r="EE2094" s="62"/>
      <c r="EF2094" s="62"/>
      <c r="EG2094" s="62"/>
      <c r="EH2094" s="62"/>
      <c r="EI2094" s="62"/>
      <c r="EJ2094" s="62"/>
      <c r="EK2094" s="62"/>
      <c r="EL2094" s="62"/>
      <c r="EM2094" s="62"/>
      <c r="EN2094" s="62"/>
      <c r="EO2094" s="62"/>
      <c r="EP2094" s="62"/>
      <c r="EQ2094" s="62"/>
      <c r="ER2094" s="62"/>
      <c r="ES2094" s="62"/>
      <c r="ET2094" s="62"/>
      <c r="EU2094" s="62"/>
      <c r="EV2094" s="62"/>
      <c r="EW2094" s="62"/>
      <c r="EX2094" s="62"/>
      <c r="EY2094" s="62"/>
      <c r="EZ2094" s="62"/>
      <c r="FA2094" s="62"/>
      <c r="FB2094" s="62"/>
      <c r="FC2094" s="62"/>
      <c r="FD2094" s="62"/>
      <c r="FE2094" s="62"/>
      <c r="FF2094" s="62"/>
      <c r="FG2094" s="62"/>
      <c r="FH2094" s="62"/>
      <c r="FI2094" s="62"/>
      <c r="FJ2094" s="62"/>
      <c r="FK2094" s="62"/>
      <c r="FL2094" s="62"/>
      <c r="FM2094" s="62"/>
      <c r="FN2094" s="62"/>
      <c r="FO2094" s="62"/>
      <c r="FP2094" s="62"/>
      <c r="FQ2094" s="62"/>
      <c r="FR2094" s="62"/>
      <c r="FS2094" s="62"/>
      <c r="FT2094" s="62"/>
      <c r="FU2094" s="62"/>
      <c r="FV2094" s="62"/>
      <c r="FW2094" s="62"/>
      <c r="FX2094" s="62"/>
      <c r="FY2094" s="62"/>
      <c r="FZ2094" s="62"/>
      <c r="GA2094" s="62"/>
      <c r="GB2094" s="62"/>
      <c r="GC2094" s="62"/>
      <c r="GD2094" s="62"/>
      <c r="GE2094" s="62"/>
      <c r="GF2094" s="62"/>
      <c r="GG2094" s="62"/>
      <c r="GH2094" s="62"/>
      <c r="GI2094" s="62"/>
      <c r="GJ2094" s="62"/>
      <c r="GK2094" s="62"/>
      <c r="GL2094" s="62"/>
      <c r="GM2094" s="62"/>
      <c r="GN2094" s="62"/>
      <c r="GO2094" s="62"/>
      <c r="GP2094" s="62"/>
      <c r="GQ2094" s="62"/>
      <c r="GR2094" s="62"/>
      <c r="GS2094" s="62"/>
      <c r="GT2094" s="62"/>
      <c r="GU2094" s="62"/>
      <c r="GV2094" s="62"/>
      <c r="GW2094" s="62"/>
      <c r="GX2094" s="62"/>
      <c r="GY2094" s="62"/>
    </row>
    <row r="2095" spans="1:207" s="131" customFormat="1" ht="24" customHeight="1" x14ac:dyDescent="0.3">
      <c r="A2095" s="60">
        <v>2007</v>
      </c>
      <c r="B2095" s="61" t="s">
        <v>2039</v>
      </c>
      <c r="C2095" s="131">
        <v>1974</v>
      </c>
      <c r="D2095" s="131" t="s">
        <v>1934</v>
      </c>
      <c r="E2095" s="69" t="s">
        <v>16</v>
      </c>
      <c r="F2095" s="97">
        <v>2</v>
      </c>
      <c r="G2095" s="97">
        <v>1</v>
      </c>
      <c r="H2095" s="23">
        <v>1000</v>
      </c>
      <c r="I2095" s="23">
        <v>0</v>
      </c>
      <c r="J2095" s="23">
        <v>991.3</v>
      </c>
      <c r="K2095" s="23">
        <f t="shared" ref="K2095" si="233">SUM(L2095:O2095)</f>
        <v>6637500</v>
      </c>
      <c r="L2095" s="23">
        <v>0</v>
      </c>
      <c r="M2095" s="23">
        <v>0</v>
      </c>
      <c r="N2095" s="23">
        <v>0</v>
      </c>
      <c r="O2095" s="23">
        <f>[1]Лист1!$D$733</f>
        <v>6637500</v>
      </c>
      <c r="P2095" s="23">
        <f t="shared" si="231"/>
        <v>6637.5</v>
      </c>
      <c r="Q2095" s="23">
        <v>9673</v>
      </c>
      <c r="R2095" s="23" t="s">
        <v>573</v>
      </c>
      <c r="S2095" s="9"/>
      <c r="T2095" s="2"/>
      <c r="U2095" s="2"/>
      <c r="V2095" s="62"/>
      <c r="W2095" s="62"/>
      <c r="X2095" s="62"/>
      <c r="Y2095" s="62"/>
      <c r="Z2095" s="62"/>
      <c r="AA2095" s="62"/>
      <c r="AB2095" s="62"/>
      <c r="AC2095" s="62"/>
      <c r="AD2095" s="62"/>
      <c r="AE2095" s="62"/>
      <c r="AF2095" s="62"/>
      <c r="AG2095" s="62"/>
      <c r="AH2095" s="62"/>
      <c r="AI2095" s="62"/>
      <c r="AJ2095" s="62"/>
      <c r="AK2095" s="62"/>
      <c r="AL2095" s="62"/>
      <c r="AM2095" s="62"/>
      <c r="AN2095" s="62"/>
      <c r="AO2095" s="62"/>
      <c r="AP2095" s="62"/>
      <c r="AQ2095" s="62"/>
      <c r="AR2095" s="62"/>
      <c r="AS2095" s="62"/>
      <c r="AT2095" s="62"/>
      <c r="AU2095" s="62"/>
      <c r="AV2095" s="62"/>
      <c r="AW2095" s="62"/>
      <c r="AX2095" s="62"/>
      <c r="AY2095" s="62"/>
      <c r="AZ2095" s="62"/>
      <c r="BA2095" s="62"/>
      <c r="BB2095" s="62"/>
      <c r="BC2095" s="62"/>
      <c r="BD2095" s="62"/>
      <c r="BE2095" s="62"/>
      <c r="BF2095" s="62"/>
      <c r="BG2095" s="62"/>
      <c r="BH2095" s="62"/>
      <c r="BI2095" s="62"/>
      <c r="BJ2095" s="62"/>
      <c r="BK2095" s="62"/>
      <c r="BL2095" s="62"/>
      <c r="BM2095" s="62"/>
      <c r="BN2095" s="62"/>
      <c r="BO2095" s="62"/>
      <c r="BP2095" s="62"/>
      <c r="BQ2095" s="62"/>
      <c r="BR2095" s="62"/>
      <c r="BS2095" s="62"/>
      <c r="BT2095" s="62"/>
      <c r="BU2095" s="62"/>
      <c r="BV2095" s="62"/>
      <c r="BW2095" s="62"/>
      <c r="BX2095" s="62"/>
      <c r="BY2095" s="62"/>
      <c r="BZ2095" s="62"/>
      <c r="CA2095" s="62"/>
      <c r="CB2095" s="62"/>
      <c r="CC2095" s="62"/>
      <c r="CD2095" s="62"/>
      <c r="CE2095" s="62"/>
      <c r="CF2095" s="62"/>
      <c r="CG2095" s="62"/>
      <c r="CH2095" s="62"/>
      <c r="CI2095" s="62"/>
      <c r="CJ2095" s="62"/>
      <c r="CK2095" s="62"/>
      <c r="CL2095" s="62"/>
      <c r="CM2095" s="62"/>
      <c r="CN2095" s="62"/>
      <c r="CO2095" s="62"/>
      <c r="CP2095" s="62"/>
      <c r="CQ2095" s="62"/>
      <c r="CR2095" s="62"/>
      <c r="CS2095" s="62"/>
      <c r="CT2095" s="62"/>
      <c r="CU2095" s="62"/>
      <c r="CV2095" s="62"/>
      <c r="CW2095" s="62"/>
      <c r="CX2095" s="62"/>
      <c r="CY2095" s="62"/>
      <c r="CZ2095" s="62"/>
      <c r="DA2095" s="62"/>
      <c r="DB2095" s="62"/>
      <c r="DC2095" s="62"/>
      <c r="DD2095" s="62"/>
      <c r="DE2095" s="62"/>
      <c r="DF2095" s="62"/>
      <c r="DG2095" s="62"/>
      <c r="DH2095" s="62"/>
      <c r="DI2095" s="62"/>
      <c r="DJ2095" s="62"/>
      <c r="DK2095" s="62"/>
      <c r="DL2095" s="62"/>
      <c r="DM2095" s="62"/>
      <c r="DN2095" s="62"/>
      <c r="DO2095" s="62"/>
      <c r="DP2095" s="62"/>
      <c r="DQ2095" s="62"/>
      <c r="DR2095" s="62"/>
      <c r="DS2095" s="62"/>
      <c r="DT2095" s="62"/>
      <c r="DU2095" s="62"/>
      <c r="DV2095" s="62"/>
      <c r="DW2095" s="62"/>
      <c r="DX2095" s="62"/>
      <c r="DY2095" s="62"/>
      <c r="DZ2095" s="62"/>
      <c r="EA2095" s="62"/>
      <c r="EB2095" s="62"/>
      <c r="EC2095" s="62"/>
      <c r="ED2095" s="62"/>
      <c r="EE2095" s="62"/>
      <c r="EF2095" s="62"/>
      <c r="EG2095" s="62"/>
      <c r="EH2095" s="62"/>
      <c r="EI2095" s="62"/>
      <c r="EJ2095" s="62"/>
      <c r="EK2095" s="62"/>
      <c r="EL2095" s="62"/>
      <c r="EM2095" s="62"/>
      <c r="EN2095" s="62"/>
      <c r="EO2095" s="62"/>
      <c r="EP2095" s="62"/>
      <c r="EQ2095" s="62"/>
      <c r="ER2095" s="62"/>
      <c r="ES2095" s="62"/>
      <c r="ET2095" s="62"/>
      <c r="EU2095" s="62"/>
      <c r="EV2095" s="62"/>
      <c r="EW2095" s="62"/>
      <c r="EX2095" s="62"/>
      <c r="EY2095" s="62"/>
      <c r="EZ2095" s="62"/>
      <c r="FA2095" s="62"/>
      <c r="FB2095" s="62"/>
      <c r="FC2095" s="62"/>
      <c r="FD2095" s="62"/>
      <c r="FE2095" s="62"/>
      <c r="FF2095" s="62"/>
      <c r="FG2095" s="62"/>
      <c r="FH2095" s="62"/>
      <c r="FI2095" s="62"/>
      <c r="FJ2095" s="62"/>
      <c r="FK2095" s="62"/>
      <c r="FL2095" s="62"/>
      <c r="FM2095" s="62"/>
      <c r="FN2095" s="62"/>
      <c r="FO2095" s="62"/>
      <c r="FP2095" s="62"/>
      <c r="FQ2095" s="62"/>
      <c r="FR2095" s="62"/>
      <c r="FS2095" s="62"/>
      <c r="FT2095" s="62"/>
      <c r="FU2095" s="62"/>
      <c r="FV2095" s="62"/>
      <c r="FW2095" s="62"/>
      <c r="FX2095" s="62"/>
      <c r="FY2095" s="62"/>
      <c r="FZ2095" s="62"/>
      <c r="GA2095" s="62"/>
      <c r="GB2095" s="62"/>
      <c r="GC2095" s="62"/>
      <c r="GD2095" s="62"/>
      <c r="GE2095" s="62"/>
      <c r="GF2095" s="62"/>
      <c r="GG2095" s="62"/>
      <c r="GH2095" s="62"/>
      <c r="GI2095" s="62"/>
      <c r="GJ2095" s="62"/>
      <c r="GK2095" s="62"/>
      <c r="GL2095" s="62"/>
      <c r="GM2095" s="62"/>
      <c r="GN2095" s="62"/>
      <c r="GO2095" s="62"/>
      <c r="GP2095" s="62"/>
      <c r="GQ2095" s="62"/>
      <c r="GR2095" s="62"/>
      <c r="GS2095" s="62"/>
      <c r="GT2095" s="62"/>
      <c r="GU2095" s="62"/>
      <c r="GV2095" s="62"/>
      <c r="GW2095" s="62"/>
      <c r="GX2095" s="62"/>
      <c r="GY2095" s="62"/>
    </row>
    <row r="2096" spans="1:207" s="131" customFormat="1" ht="27" customHeight="1" x14ac:dyDescent="0.3">
      <c r="A2096" s="60">
        <v>2008</v>
      </c>
      <c r="B2096" s="61" t="s">
        <v>1846</v>
      </c>
      <c r="C2096" s="131">
        <v>1980</v>
      </c>
      <c r="D2096" s="131">
        <v>2023</v>
      </c>
      <c r="E2096" s="69" t="s">
        <v>16</v>
      </c>
      <c r="F2096" s="97">
        <v>2</v>
      </c>
      <c r="G2096" s="97">
        <v>3</v>
      </c>
      <c r="H2096" s="23">
        <v>847</v>
      </c>
      <c r="I2096" s="23">
        <v>81.8</v>
      </c>
      <c r="J2096" s="23">
        <v>851.7</v>
      </c>
      <c r="K2096" s="23">
        <f t="shared" si="232"/>
        <v>8420000</v>
      </c>
      <c r="L2096" s="23">
        <v>0</v>
      </c>
      <c r="M2096" s="23">
        <v>0</v>
      </c>
      <c r="N2096" s="23">
        <v>0</v>
      </c>
      <c r="O2096" s="23">
        <f>[1]Лист1!$D$734</f>
        <v>8420000</v>
      </c>
      <c r="P2096" s="23">
        <f t="shared" si="231"/>
        <v>9940.9681227863039</v>
      </c>
      <c r="Q2096" s="23">
        <v>9673</v>
      </c>
      <c r="R2096" s="23" t="s">
        <v>573</v>
      </c>
      <c r="S2096" s="9"/>
      <c r="T2096" s="2"/>
      <c r="U2096" s="2"/>
      <c r="V2096" s="62"/>
      <c r="W2096" s="62"/>
      <c r="X2096" s="62"/>
      <c r="Y2096" s="62"/>
      <c r="Z2096" s="62"/>
      <c r="AA2096" s="62"/>
      <c r="AB2096" s="62"/>
      <c r="AC2096" s="62"/>
      <c r="AD2096" s="62"/>
      <c r="AE2096" s="62"/>
      <c r="AF2096" s="62"/>
      <c r="AG2096" s="62"/>
      <c r="AH2096" s="62"/>
      <c r="AI2096" s="62"/>
      <c r="AJ2096" s="62"/>
      <c r="AK2096" s="62"/>
      <c r="AL2096" s="62"/>
      <c r="AM2096" s="62"/>
      <c r="AN2096" s="62"/>
      <c r="AO2096" s="62"/>
      <c r="AP2096" s="62"/>
      <c r="AQ2096" s="62"/>
      <c r="AR2096" s="62"/>
      <c r="AS2096" s="62"/>
      <c r="AT2096" s="62"/>
      <c r="AU2096" s="62"/>
      <c r="AV2096" s="62"/>
      <c r="AW2096" s="62"/>
      <c r="AX2096" s="62"/>
      <c r="AY2096" s="62"/>
      <c r="AZ2096" s="62"/>
      <c r="BA2096" s="62"/>
      <c r="BB2096" s="62"/>
      <c r="BC2096" s="62"/>
      <c r="BD2096" s="62"/>
      <c r="BE2096" s="62"/>
      <c r="BF2096" s="62"/>
      <c r="BG2096" s="62"/>
      <c r="BH2096" s="62"/>
      <c r="BI2096" s="62"/>
      <c r="BJ2096" s="62"/>
      <c r="BK2096" s="62"/>
      <c r="BL2096" s="62"/>
      <c r="BM2096" s="62"/>
      <c r="BN2096" s="62"/>
      <c r="BO2096" s="62"/>
      <c r="BP2096" s="62"/>
      <c r="BQ2096" s="62"/>
      <c r="BR2096" s="62"/>
      <c r="BS2096" s="62"/>
      <c r="BT2096" s="62"/>
      <c r="BU2096" s="62"/>
      <c r="BV2096" s="62"/>
      <c r="BW2096" s="62"/>
      <c r="BX2096" s="62"/>
      <c r="BY2096" s="62"/>
      <c r="BZ2096" s="62"/>
      <c r="CA2096" s="62"/>
      <c r="CB2096" s="62"/>
      <c r="CC2096" s="62"/>
      <c r="CD2096" s="62"/>
      <c r="CE2096" s="62"/>
      <c r="CF2096" s="62"/>
      <c r="CG2096" s="62"/>
      <c r="CH2096" s="62"/>
      <c r="CI2096" s="62"/>
      <c r="CJ2096" s="62"/>
      <c r="CK2096" s="62"/>
      <c r="CL2096" s="62"/>
      <c r="CM2096" s="62"/>
      <c r="CN2096" s="62"/>
      <c r="CO2096" s="62"/>
      <c r="CP2096" s="62"/>
      <c r="CQ2096" s="62"/>
      <c r="CR2096" s="62"/>
      <c r="CS2096" s="62"/>
      <c r="CT2096" s="62"/>
      <c r="CU2096" s="62"/>
      <c r="CV2096" s="62"/>
      <c r="CW2096" s="62"/>
      <c r="CX2096" s="62"/>
      <c r="CY2096" s="62"/>
      <c r="CZ2096" s="62"/>
      <c r="DA2096" s="62"/>
      <c r="DB2096" s="62"/>
      <c r="DC2096" s="62"/>
      <c r="DD2096" s="62"/>
      <c r="DE2096" s="62"/>
      <c r="DF2096" s="62"/>
      <c r="DG2096" s="62"/>
      <c r="DH2096" s="62"/>
      <c r="DI2096" s="62"/>
      <c r="DJ2096" s="62"/>
      <c r="DK2096" s="62"/>
      <c r="DL2096" s="62"/>
      <c r="DM2096" s="62"/>
      <c r="DN2096" s="62"/>
      <c r="DO2096" s="62"/>
      <c r="DP2096" s="62"/>
      <c r="DQ2096" s="62"/>
      <c r="DR2096" s="62"/>
      <c r="DS2096" s="62"/>
      <c r="DT2096" s="62"/>
      <c r="DU2096" s="62"/>
      <c r="DV2096" s="62"/>
      <c r="DW2096" s="62"/>
      <c r="DX2096" s="62"/>
      <c r="DY2096" s="62"/>
      <c r="DZ2096" s="62"/>
      <c r="EA2096" s="62"/>
      <c r="EB2096" s="62"/>
      <c r="EC2096" s="62"/>
      <c r="ED2096" s="62"/>
      <c r="EE2096" s="62"/>
      <c r="EF2096" s="62"/>
      <c r="EG2096" s="62"/>
      <c r="EH2096" s="62"/>
      <c r="EI2096" s="62"/>
      <c r="EJ2096" s="62"/>
      <c r="EK2096" s="62"/>
      <c r="EL2096" s="62"/>
      <c r="EM2096" s="62"/>
      <c r="EN2096" s="62"/>
      <c r="EO2096" s="62"/>
      <c r="EP2096" s="62"/>
      <c r="EQ2096" s="62"/>
      <c r="ER2096" s="62"/>
      <c r="ES2096" s="62"/>
      <c r="ET2096" s="62"/>
      <c r="EU2096" s="62"/>
      <c r="EV2096" s="62"/>
      <c r="EW2096" s="62"/>
      <c r="EX2096" s="62"/>
      <c r="EY2096" s="62"/>
      <c r="EZ2096" s="62"/>
      <c r="FA2096" s="62"/>
      <c r="FB2096" s="62"/>
      <c r="FC2096" s="62"/>
      <c r="FD2096" s="62"/>
      <c r="FE2096" s="62"/>
      <c r="FF2096" s="62"/>
      <c r="FG2096" s="62"/>
      <c r="FH2096" s="62"/>
      <c r="FI2096" s="62"/>
      <c r="FJ2096" s="62"/>
      <c r="FK2096" s="62"/>
      <c r="FL2096" s="62"/>
      <c r="FM2096" s="62"/>
      <c r="FN2096" s="62"/>
      <c r="FO2096" s="62"/>
      <c r="FP2096" s="62"/>
      <c r="FQ2096" s="62"/>
      <c r="FR2096" s="62"/>
      <c r="FS2096" s="62"/>
      <c r="FT2096" s="62"/>
      <c r="FU2096" s="62"/>
      <c r="FV2096" s="62"/>
      <c r="FW2096" s="62"/>
      <c r="FX2096" s="62"/>
      <c r="FY2096" s="62"/>
      <c r="FZ2096" s="62"/>
      <c r="GA2096" s="62"/>
      <c r="GB2096" s="62"/>
      <c r="GC2096" s="62"/>
      <c r="GD2096" s="62"/>
      <c r="GE2096" s="62"/>
      <c r="GF2096" s="62"/>
      <c r="GG2096" s="62"/>
      <c r="GH2096" s="62"/>
      <c r="GI2096" s="62"/>
      <c r="GJ2096" s="62"/>
      <c r="GK2096" s="62"/>
      <c r="GL2096" s="62"/>
      <c r="GM2096" s="62"/>
      <c r="GN2096" s="62"/>
      <c r="GO2096" s="62"/>
      <c r="GP2096" s="62"/>
      <c r="GQ2096" s="62"/>
      <c r="GR2096" s="62"/>
      <c r="GS2096" s="62"/>
      <c r="GT2096" s="62"/>
      <c r="GU2096" s="62"/>
      <c r="GV2096" s="62"/>
      <c r="GW2096" s="62"/>
      <c r="GX2096" s="62"/>
      <c r="GY2096" s="62"/>
    </row>
    <row r="2097" spans="1:207" s="131" customFormat="1" ht="30" customHeight="1" x14ac:dyDescent="0.3">
      <c r="A2097" s="60">
        <v>2009</v>
      </c>
      <c r="B2097" s="61" t="s">
        <v>1851</v>
      </c>
      <c r="C2097" s="131">
        <v>1977</v>
      </c>
      <c r="D2097" s="131">
        <v>2019</v>
      </c>
      <c r="E2097" s="69" t="s">
        <v>18</v>
      </c>
      <c r="F2097" s="97">
        <v>2</v>
      </c>
      <c r="G2097" s="97">
        <v>3</v>
      </c>
      <c r="H2097" s="23">
        <v>775</v>
      </c>
      <c r="I2097" s="23">
        <v>78.900000000000006</v>
      </c>
      <c r="J2097" s="23">
        <v>775.3</v>
      </c>
      <c r="K2097" s="23">
        <f>SUM(L2097:O2097)</f>
        <v>5925117</v>
      </c>
      <c r="L2097" s="23">
        <v>0</v>
      </c>
      <c r="M2097" s="23">
        <v>0</v>
      </c>
      <c r="N2097" s="23">
        <v>0</v>
      </c>
      <c r="O2097" s="23">
        <f>[1]Лист1!$D$1525</f>
        <v>5925117</v>
      </c>
      <c r="P2097" s="23">
        <f t="shared" si="231"/>
        <v>7645.3122580645158</v>
      </c>
      <c r="Q2097" s="23">
        <v>9673</v>
      </c>
      <c r="R2097" s="23" t="s">
        <v>572</v>
      </c>
      <c r="S2097" s="11"/>
      <c r="T2097" s="75"/>
      <c r="U2097" s="75"/>
    </row>
    <row r="2098" spans="1:207" s="131" customFormat="1" ht="30" customHeight="1" x14ac:dyDescent="0.3">
      <c r="A2098" s="60">
        <v>2010</v>
      </c>
      <c r="B2098" s="61" t="s">
        <v>1847</v>
      </c>
      <c r="C2098" s="131">
        <v>1972</v>
      </c>
      <c r="D2098" s="131">
        <v>2019</v>
      </c>
      <c r="E2098" s="69" t="s">
        <v>16</v>
      </c>
      <c r="F2098" s="97">
        <v>2</v>
      </c>
      <c r="G2098" s="97">
        <v>2</v>
      </c>
      <c r="H2098" s="23">
        <v>732</v>
      </c>
      <c r="I2098" s="23">
        <v>57.9</v>
      </c>
      <c r="J2098" s="23">
        <v>726.8</v>
      </c>
      <c r="K2098" s="23">
        <f t="shared" si="232"/>
        <v>5546286</v>
      </c>
      <c r="L2098" s="23">
        <v>0</v>
      </c>
      <c r="M2098" s="23">
        <v>0</v>
      </c>
      <c r="N2098" s="23">
        <v>0</v>
      </c>
      <c r="O2098" s="23">
        <f>[1]Лист1!$D$735</f>
        <v>5546286</v>
      </c>
      <c r="P2098" s="23">
        <f t="shared" si="231"/>
        <v>7576.8934426229507</v>
      </c>
      <c r="Q2098" s="23">
        <v>9673</v>
      </c>
      <c r="R2098" s="23" t="s">
        <v>573</v>
      </c>
      <c r="S2098" s="34"/>
      <c r="T2098" s="75"/>
      <c r="U2098" s="75"/>
    </row>
    <row r="2099" spans="1:207" s="131" customFormat="1" ht="30" customHeight="1" x14ac:dyDescent="0.3">
      <c r="A2099" s="60">
        <v>2011</v>
      </c>
      <c r="B2099" s="61" t="s">
        <v>1848</v>
      </c>
      <c r="C2099" s="131">
        <v>1971</v>
      </c>
      <c r="D2099" s="131">
        <v>2019</v>
      </c>
      <c r="E2099" s="69" t="s">
        <v>16</v>
      </c>
      <c r="F2099" s="97">
        <v>2</v>
      </c>
      <c r="G2099" s="97">
        <v>2</v>
      </c>
      <c r="H2099" s="23">
        <v>728</v>
      </c>
      <c r="I2099" s="23">
        <v>60</v>
      </c>
      <c r="J2099" s="23">
        <v>707.7</v>
      </c>
      <c r="K2099" s="23">
        <f t="shared" si="232"/>
        <v>5530586</v>
      </c>
      <c r="L2099" s="23">
        <v>0</v>
      </c>
      <c r="M2099" s="23">
        <v>0</v>
      </c>
      <c r="N2099" s="23">
        <v>0</v>
      </c>
      <c r="O2099" s="23">
        <f>[1]Лист1!$D$736</f>
        <v>5530586</v>
      </c>
      <c r="P2099" s="23">
        <f t="shared" si="231"/>
        <v>7596.9587912087909</v>
      </c>
      <c r="Q2099" s="23">
        <v>9673</v>
      </c>
      <c r="R2099" s="23" t="s">
        <v>573</v>
      </c>
      <c r="S2099" s="11"/>
      <c r="T2099" s="75"/>
      <c r="U2099" s="75"/>
    </row>
    <row r="2100" spans="1:207" s="131" customFormat="1" ht="30" customHeight="1" x14ac:dyDescent="0.3">
      <c r="A2100" s="60">
        <v>2012</v>
      </c>
      <c r="B2100" s="61" t="s">
        <v>1849</v>
      </c>
      <c r="C2100" s="131">
        <v>1970</v>
      </c>
      <c r="D2100" s="131">
        <v>2019</v>
      </c>
      <c r="E2100" s="69" t="s">
        <v>16</v>
      </c>
      <c r="F2100" s="97">
        <v>2</v>
      </c>
      <c r="G2100" s="97">
        <v>2</v>
      </c>
      <c r="H2100" s="23">
        <v>794.4</v>
      </c>
      <c r="I2100" s="23">
        <v>59.2</v>
      </c>
      <c r="J2100" s="23">
        <v>711.7</v>
      </c>
      <c r="K2100" s="23">
        <f t="shared" si="232"/>
        <v>5791206</v>
      </c>
      <c r="L2100" s="23">
        <v>0</v>
      </c>
      <c r="M2100" s="23">
        <v>0</v>
      </c>
      <c r="N2100" s="23">
        <v>0</v>
      </c>
      <c r="O2100" s="23">
        <f>[1]Лист1!$D$737</f>
        <v>5791206</v>
      </c>
      <c r="P2100" s="23">
        <f t="shared" si="231"/>
        <v>7290.0377643504535</v>
      </c>
      <c r="Q2100" s="23">
        <v>9673</v>
      </c>
      <c r="R2100" s="23" t="s">
        <v>573</v>
      </c>
      <c r="S2100" s="11"/>
      <c r="T2100" s="75"/>
      <c r="U2100" s="75"/>
    </row>
    <row r="2101" spans="1:207" s="131" customFormat="1" ht="30" customHeight="1" x14ac:dyDescent="0.3">
      <c r="A2101" s="60">
        <v>2013</v>
      </c>
      <c r="B2101" s="61" t="s">
        <v>2040</v>
      </c>
      <c r="C2101" s="131">
        <v>1974</v>
      </c>
      <c r="D2101" s="131" t="s">
        <v>1934</v>
      </c>
      <c r="E2101" s="69" t="s">
        <v>16</v>
      </c>
      <c r="F2101" s="97">
        <v>2</v>
      </c>
      <c r="G2101" s="97">
        <v>2</v>
      </c>
      <c r="H2101" s="23">
        <v>736.2</v>
      </c>
      <c r="I2101" s="23">
        <v>0</v>
      </c>
      <c r="J2101" s="23">
        <v>736</v>
      </c>
      <c r="K2101" s="23">
        <f t="shared" ref="K2101" si="234">SUM(L2101:O2101)</f>
        <v>5087500</v>
      </c>
      <c r="L2101" s="23">
        <v>0</v>
      </c>
      <c r="M2101" s="23">
        <v>0</v>
      </c>
      <c r="N2101" s="23">
        <v>0</v>
      </c>
      <c r="O2101" s="23">
        <f>[1]Лист1!$D$738</f>
        <v>5087500</v>
      </c>
      <c r="P2101" s="23">
        <f t="shared" si="231"/>
        <v>6910.4862809019287</v>
      </c>
      <c r="Q2101" s="23">
        <v>9673</v>
      </c>
      <c r="R2101" s="23" t="s">
        <v>573</v>
      </c>
      <c r="S2101" s="11"/>
      <c r="T2101" s="75"/>
      <c r="U2101" s="75"/>
    </row>
    <row r="2102" spans="1:207" s="131" customFormat="1" ht="30" customHeight="1" x14ac:dyDescent="0.3">
      <c r="A2102" s="60">
        <v>2014</v>
      </c>
      <c r="B2102" s="61" t="s">
        <v>1852</v>
      </c>
      <c r="C2102" s="131">
        <v>1972</v>
      </c>
      <c r="D2102" s="131" t="s">
        <v>1934</v>
      </c>
      <c r="E2102" s="69" t="s">
        <v>16</v>
      </c>
      <c r="F2102" s="97">
        <v>2</v>
      </c>
      <c r="G2102" s="97">
        <v>2</v>
      </c>
      <c r="H2102" s="23">
        <v>727.5</v>
      </c>
      <c r="I2102" s="23">
        <v>61</v>
      </c>
      <c r="J2102" s="23">
        <v>703.9</v>
      </c>
      <c r="K2102" s="23">
        <f t="shared" si="232"/>
        <v>10763469.5</v>
      </c>
      <c r="L2102" s="23">
        <v>0</v>
      </c>
      <c r="M2102" s="23">
        <v>0</v>
      </c>
      <c r="N2102" s="23">
        <v>0</v>
      </c>
      <c r="O2102" s="23">
        <f>[1]Лист1!$D$739</f>
        <v>10763469.5</v>
      </c>
      <c r="P2102" s="23">
        <f t="shared" si="231"/>
        <v>14795.147079037801</v>
      </c>
      <c r="Q2102" s="23">
        <v>9673</v>
      </c>
      <c r="R2102" s="23" t="s">
        <v>573</v>
      </c>
      <c r="S2102" s="11"/>
      <c r="T2102" s="75"/>
      <c r="U2102" s="75"/>
    </row>
    <row r="2103" spans="1:207" s="131" customFormat="1" ht="30" customHeight="1" x14ac:dyDescent="0.3">
      <c r="A2103" s="60">
        <v>2015</v>
      </c>
      <c r="B2103" s="61" t="s">
        <v>2041</v>
      </c>
      <c r="C2103" s="131">
        <v>1982</v>
      </c>
      <c r="D2103" s="131" t="s">
        <v>1934</v>
      </c>
      <c r="E2103" s="69" t="s">
        <v>16</v>
      </c>
      <c r="F2103" s="97">
        <v>2</v>
      </c>
      <c r="G2103" s="97">
        <v>1</v>
      </c>
      <c r="H2103" s="23">
        <v>568</v>
      </c>
      <c r="I2103" s="23">
        <v>0</v>
      </c>
      <c r="J2103" s="23">
        <v>496.3</v>
      </c>
      <c r="K2103" s="23">
        <f t="shared" si="232"/>
        <v>4312500</v>
      </c>
      <c r="L2103" s="23">
        <v>0</v>
      </c>
      <c r="M2103" s="23">
        <v>0</v>
      </c>
      <c r="N2103" s="23">
        <v>0</v>
      </c>
      <c r="O2103" s="23">
        <f>[1]Лист1!$D$740</f>
        <v>4312500</v>
      </c>
      <c r="P2103" s="23">
        <f t="shared" si="231"/>
        <v>7592.429577464789</v>
      </c>
      <c r="Q2103" s="23">
        <v>9673</v>
      </c>
      <c r="R2103" s="23" t="s">
        <v>573</v>
      </c>
      <c r="S2103" s="11"/>
      <c r="T2103" s="75"/>
      <c r="U2103" s="75"/>
    </row>
    <row r="2104" spans="1:207" s="131" customFormat="1" ht="30" customHeight="1" x14ac:dyDescent="0.3">
      <c r="A2104" s="60">
        <v>2016</v>
      </c>
      <c r="B2104" s="61" t="s">
        <v>2042</v>
      </c>
      <c r="C2104" s="131">
        <v>1985</v>
      </c>
      <c r="D2104" s="131" t="s">
        <v>1934</v>
      </c>
      <c r="E2104" s="69" t="s">
        <v>16</v>
      </c>
      <c r="F2104" s="97">
        <v>3</v>
      </c>
      <c r="G2104" s="97">
        <v>3</v>
      </c>
      <c r="H2104" s="23">
        <v>2398.6999999999998</v>
      </c>
      <c r="I2104" s="23">
        <v>646.4</v>
      </c>
      <c r="J2104" s="23">
        <v>1762.5</v>
      </c>
      <c r="K2104" s="23">
        <f t="shared" ref="K2104" si="235">SUM(L2104:O2104)</f>
        <v>9737500</v>
      </c>
      <c r="L2104" s="23">
        <v>0</v>
      </c>
      <c r="M2104" s="23">
        <v>0</v>
      </c>
      <c r="N2104" s="23">
        <v>0</v>
      </c>
      <c r="O2104" s="23">
        <f>[1]Лист1!$D$741</f>
        <v>9737500</v>
      </c>
      <c r="P2104" s="23">
        <f t="shared" si="231"/>
        <v>4059.4905573852507</v>
      </c>
      <c r="Q2104" s="23">
        <v>9673</v>
      </c>
      <c r="R2104" s="23" t="s">
        <v>573</v>
      </c>
      <c r="S2104" s="11"/>
      <c r="T2104" s="75"/>
      <c r="U2104" s="75"/>
    </row>
    <row r="2105" spans="1:207" s="131" customFormat="1" ht="30" customHeight="1" x14ac:dyDescent="0.3">
      <c r="A2105" s="60">
        <v>2017</v>
      </c>
      <c r="B2105" s="61" t="s">
        <v>1850</v>
      </c>
      <c r="C2105" s="131">
        <v>1994</v>
      </c>
      <c r="D2105" s="131">
        <v>2023</v>
      </c>
      <c r="E2105" s="69" t="s">
        <v>16</v>
      </c>
      <c r="F2105" s="97">
        <v>2</v>
      </c>
      <c r="G2105" s="97">
        <v>1</v>
      </c>
      <c r="H2105" s="23">
        <v>389.1</v>
      </c>
      <c r="I2105" s="23">
        <v>121.9</v>
      </c>
      <c r="J2105" s="23">
        <v>317.60000000000002</v>
      </c>
      <c r="K2105" s="23">
        <f>SUM(L2105:O2105)</f>
        <v>5028414</v>
      </c>
      <c r="L2105" s="23">
        <v>0</v>
      </c>
      <c r="M2105" s="23">
        <v>0</v>
      </c>
      <c r="N2105" s="23">
        <v>0</v>
      </c>
      <c r="O2105" s="23">
        <f>[1]Лист1!$D$742</f>
        <v>5028414</v>
      </c>
      <c r="P2105" s="23">
        <f t="shared" si="231"/>
        <v>12923.191981495758</v>
      </c>
      <c r="Q2105" s="23">
        <v>9673</v>
      </c>
      <c r="R2105" s="23" t="s">
        <v>573</v>
      </c>
      <c r="S2105" s="34"/>
      <c r="T2105" s="75"/>
      <c r="U2105" s="75"/>
    </row>
    <row r="2106" spans="1:207" s="131" customFormat="1" ht="30" customHeight="1" x14ac:dyDescent="0.3">
      <c r="A2106" s="60">
        <v>2018</v>
      </c>
      <c r="B2106" s="61" t="s">
        <v>2043</v>
      </c>
      <c r="C2106" s="131">
        <v>1977</v>
      </c>
      <c r="D2106" s="131" t="s">
        <v>1934</v>
      </c>
      <c r="E2106" s="69" t="s">
        <v>16</v>
      </c>
      <c r="F2106" s="97">
        <v>2</v>
      </c>
      <c r="G2106" s="97">
        <v>2</v>
      </c>
      <c r="H2106" s="23">
        <v>567.5</v>
      </c>
      <c r="I2106" s="23">
        <v>0</v>
      </c>
      <c r="J2106" s="23">
        <v>566.6</v>
      </c>
      <c r="K2106" s="23">
        <f t="shared" ref="K2106" si="236">SUM(L2106:O2106)</f>
        <v>4312500</v>
      </c>
      <c r="L2106" s="23">
        <v>0</v>
      </c>
      <c r="M2106" s="23">
        <v>0</v>
      </c>
      <c r="N2106" s="23">
        <v>0</v>
      </c>
      <c r="O2106" s="23">
        <f>[1]Лист1!$D$743</f>
        <v>4312500</v>
      </c>
      <c r="P2106" s="23">
        <f t="shared" si="231"/>
        <v>7599.1189427312775</v>
      </c>
      <c r="Q2106" s="23">
        <v>9673</v>
      </c>
      <c r="R2106" s="23" t="s">
        <v>573</v>
      </c>
      <c r="S2106" s="11"/>
      <c r="T2106" s="75"/>
      <c r="U2106" s="75"/>
    </row>
    <row r="2107" spans="1:207" s="131" customFormat="1" ht="30" customHeight="1" x14ac:dyDescent="0.3">
      <c r="A2107" s="60">
        <v>2019</v>
      </c>
      <c r="B2107" s="61" t="s">
        <v>2044</v>
      </c>
      <c r="C2107" s="131">
        <v>1990</v>
      </c>
      <c r="D2107" s="131" t="s">
        <v>1934</v>
      </c>
      <c r="E2107" s="69" t="s">
        <v>16</v>
      </c>
      <c r="F2107" s="97">
        <v>2</v>
      </c>
      <c r="G2107" s="97">
        <v>3</v>
      </c>
      <c r="H2107" s="23">
        <v>847.2</v>
      </c>
      <c r="I2107" s="23">
        <v>0</v>
      </c>
      <c r="J2107" s="23">
        <v>846</v>
      </c>
      <c r="K2107" s="23">
        <f t="shared" ref="K2107" si="237">SUM(L2107:O2107)</f>
        <v>6637500</v>
      </c>
      <c r="L2107" s="23">
        <v>0</v>
      </c>
      <c r="M2107" s="23">
        <v>0</v>
      </c>
      <c r="N2107" s="23">
        <v>0</v>
      </c>
      <c r="O2107" s="23">
        <f>[1]Лист1!$D$744</f>
        <v>6637500</v>
      </c>
      <c r="P2107" s="23">
        <f t="shared" si="231"/>
        <v>7834.631728045325</v>
      </c>
      <c r="Q2107" s="23">
        <v>9673</v>
      </c>
      <c r="R2107" s="23" t="s">
        <v>573</v>
      </c>
      <c r="S2107" s="11"/>
      <c r="T2107" s="75"/>
      <c r="U2107" s="75"/>
    </row>
    <row r="2108" spans="1:207" s="131" customFormat="1" ht="30" customHeight="1" x14ac:dyDescent="0.3">
      <c r="A2108" s="60">
        <v>2020</v>
      </c>
      <c r="B2108" s="61" t="s">
        <v>2045</v>
      </c>
      <c r="C2108" s="131">
        <v>1983</v>
      </c>
      <c r="D2108" s="131" t="s">
        <v>1934</v>
      </c>
      <c r="E2108" s="69" t="s">
        <v>16</v>
      </c>
      <c r="F2108" s="97">
        <v>2</v>
      </c>
      <c r="G2108" s="97">
        <v>3</v>
      </c>
      <c r="H2108" s="23">
        <v>1366</v>
      </c>
      <c r="I2108" s="23">
        <v>0</v>
      </c>
      <c r="J2108" s="23">
        <v>875.7</v>
      </c>
      <c r="K2108" s="23">
        <f t="shared" ref="K2108" si="238">SUM(L2108:O2108)</f>
        <v>6637500</v>
      </c>
      <c r="L2108" s="23">
        <v>0</v>
      </c>
      <c r="M2108" s="23">
        <v>0</v>
      </c>
      <c r="N2108" s="23">
        <v>0</v>
      </c>
      <c r="O2108" s="23">
        <f>[1]Лист1!$D$745</f>
        <v>6637500</v>
      </c>
      <c r="P2108" s="23">
        <f t="shared" si="231"/>
        <v>4859.0775988286969</v>
      </c>
      <c r="Q2108" s="23">
        <v>9673</v>
      </c>
      <c r="R2108" s="23" t="s">
        <v>573</v>
      </c>
      <c r="S2108" s="11"/>
      <c r="T2108" s="75"/>
      <c r="U2108" s="75"/>
    </row>
    <row r="2109" spans="1:207" s="131" customFormat="1" ht="30" customHeight="1" x14ac:dyDescent="0.3">
      <c r="A2109" s="60">
        <v>2021</v>
      </c>
      <c r="B2109" s="61" t="s">
        <v>1853</v>
      </c>
      <c r="C2109" s="131">
        <v>1968</v>
      </c>
      <c r="D2109" s="131">
        <v>2018</v>
      </c>
      <c r="E2109" s="69" t="s">
        <v>16</v>
      </c>
      <c r="F2109" s="97">
        <v>2</v>
      </c>
      <c r="G2109" s="97">
        <v>2</v>
      </c>
      <c r="H2109" s="23">
        <v>382.4</v>
      </c>
      <c r="I2109" s="23">
        <v>48.8</v>
      </c>
      <c r="J2109" s="23">
        <v>379.5</v>
      </c>
      <c r="K2109" s="23">
        <f t="shared" si="232"/>
        <v>3356388</v>
      </c>
      <c r="L2109" s="23">
        <v>0</v>
      </c>
      <c r="M2109" s="23">
        <v>0</v>
      </c>
      <c r="N2109" s="23">
        <v>0</v>
      </c>
      <c r="O2109" s="23">
        <f>[1]Лист1!$D$1526</f>
        <v>3356388</v>
      </c>
      <c r="P2109" s="23">
        <f t="shared" si="231"/>
        <v>8777.1652719665271</v>
      </c>
      <c r="Q2109" s="23">
        <v>9673</v>
      </c>
      <c r="R2109" s="23" t="s">
        <v>572</v>
      </c>
      <c r="S2109" s="11"/>
      <c r="T2109" s="75"/>
      <c r="U2109" s="75"/>
    </row>
    <row r="2110" spans="1:207" s="131" customFormat="1" ht="30" customHeight="1" x14ac:dyDescent="0.3">
      <c r="A2110" s="60">
        <v>2022</v>
      </c>
      <c r="B2110" s="61" t="s">
        <v>1854</v>
      </c>
      <c r="C2110" s="131">
        <v>1972</v>
      </c>
      <c r="D2110" s="131" t="s">
        <v>1934</v>
      </c>
      <c r="E2110" s="69" t="s">
        <v>16</v>
      </c>
      <c r="F2110" s="97">
        <v>2</v>
      </c>
      <c r="G2110" s="97">
        <v>2</v>
      </c>
      <c r="H2110" s="23">
        <v>378.5</v>
      </c>
      <c r="I2110" s="23">
        <v>49.8</v>
      </c>
      <c r="J2110" s="23">
        <v>377.8</v>
      </c>
      <c r="K2110" s="23">
        <f t="shared" si="232"/>
        <v>7447092.5</v>
      </c>
      <c r="L2110" s="23">
        <v>0</v>
      </c>
      <c r="M2110" s="23">
        <v>0</v>
      </c>
      <c r="N2110" s="23">
        <v>0</v>
      </c>
      <c r="O2110" s="23">
        <f>[1]Лист1!$D$1527</f>
        <v>7447092.5</v>
      </c>
      <c r="P2110" s="23">
        <f t="shared" si="231"/>
        <v>19675.277410832234</v>
      </c>
      <c r="Q2110" s="23">
        <v>9673</v>
      </c>
      <c r="R2110" s="23" t="s">
        <v>572</v>
      </c>
      <c r="S2110" s="34"/>
      <c r="T2110" s="75"/>
      <c r="U2110" s="75"/>
    </row>
    <row r="2111" spans="1:207" s="131" customFormat="1" ht="30" customHeight="1" x14ac:dyDescent="0.3">
      <c r="A2111" s="60">
        <v>2023</v>
      </c>
      <c r="B2111" s="61" t="s">
        <v>1855</v>
      </c>
      <c r="C2111" s="131">
        <v>1972</v>
      </c>
      <c r="D2111" s="131" t="s">
        <v>1934</v>
      </c>
      <c r="E2111" s="69" t="s">
        <v>16</v>
      </c>
      <c r="F2111" s="97">
        <v>2</v>
      </c>
      <c r="G2111" s="97">
        <v>2</v>
      </c>
      <c r="H2111" s="23">
        <v>600</v>
      </c>
      <c r="I2111" s="23">
        <v>49.8</v>
      </c>
      <c r="J2111" s="23">
        <v>370.7</v>
      </c>
      <c r="K2111" s="23">
        <f t="shared" si="232"/>
        <v>8316480</v>
      </c>
      <c r="L2111" s="23">
        <v>0</v>
      </c>
      <c r="M2111" s="23">
        <v>0</v>
      </c>
      <c r="N2111" s="23">
        <v>0</v>
      </c>
      <c r="O2111" s="23">
        <f>[1]Лист1!$D$1528</f>
        <v>8316480</v>
      </c>
      <c r="P2111" s="23">
        <f t="shared" si="231"/>
        <v>13860.8</v>
      </c>
      <c r="Q2111" s="23">
        <v>9673</v>
      </c>
      <c r="R2111" s="23" t="s">
        <v>572</v>
      </c>
      <c r="S2111" s="9"/>
      <c r="T2111" s="2"/>
      <c r="U2111" s="2"/>
      <c r="V2111" s="62"/>
      <c r="W2111" s="62"/>
      <c r="X2111" s="62"/>
      <c r="Y2111" s="62"/>
      <c r="Z2111" s="62"/>
      <c r="AA2111" s="62"/>
      <c r="AB2111" s="62"/>
      <c r="AC2111" s="62"/>
      <c r="AD2111" s="62"/>
      <c r="AE2111" s="62"/>
      <c r="AF2111" s="62"/>
      <c r="AG2111" s="62"/>
      <c r="AH2111" s="62"/>
      <c r="AI2111" s="62"/>
      <c r="AJ2111" s="62"/>
      <c r="AK2111" s="62"/>
      <c r="AL2111" s="62"/>
      <c r="AM2111" s="62"/>
      <c r="AN2111" s="62"/>
      <c r="AO2111" s="62"/>
      <c r="AP2111" s="62"/>
      <c r="AQ2111" s="62"/>
      <c r="AR2111" s="62"/>
      <c r="AS2111" s="62"/>
      <c r="AT2111" s="62"/>
      <c r="AU2111" s="62"/>
      <c r="AV2111" s="62"/>
      <c r="AW2111" s="62"/>
      <c r="AX2111" s="62"/>
      <c r="AY2111" s="62"/>
      <c r="AZ2111" s="62"/>
      <c r="BA2111" s="62"/>
      <c r="BB2111" s="62"/>
      <c r="BC2111" s="62"/>
      <c r="BD2111" s="62"/>
      <c r="BE2111" s="62"/>
      <c r="BF2111" s="62"/>
      <c r="BG2111" s="62"/>
      <c r="BH2111" s="62"/>
      <c r="BI2111" s="62"/>
      <c r="BJ2111" s="62"/>
      <c r="BK2111" s="62"/>
      <c r="BL2111" s="62"/>
      <c r="BM2111" s="62"/>
      <c r="BN2111" s="62"/>
      <c r="BO2111" s="62"/>
      <c r="BP2111" s="62"/>
      <c r="BQ2111" s="62"/>
      <c r="BR2111" s="62"/>
      <c r="BS2111" s="62"/>
      <c r="BT2111" s="62"/>
      <c r="BU2111" s="62"/>
      <c r="BV2111" s="62"/>
      <c r="BW2111" s="62"/>
      <c r="BX2111" s="62"/>
      <c r="BY2111" s="62"/>
      <c r="BZ2111" s="62"/>
      <c r="CA2111" s="62"/>
      <c r="CB2111" s="62"/>
      <c r="CC2111" s="62"/>
      <c r="CD2111" s="62"/>
      <c r="CE2111" s="62"/>
      <c r="CF2111" s="62"/>
      <c r="CG2111" s="62"/>
      <c r="CH2111" s="62"/>
      <c r="CI2111" s="62"/>
      <c r="CJ2111" s="62"/>
      <c r="CK2111" s="62"/>
      <c r="CL2111" s="62"/>
      <c r="CM2111" s="62"/>
      <c r="CN2111" s="62"/>
      <c r="CO2111" s="62"/>
      <c r="CP2111" s="62"/>
      <c r="CQ2111" s="62"/>
      <c r="CR2111" s="62"/>
      <c r="CS2111" s="62"/>
      <c r="CT2111" s="62"/>
      <c r="CU2111" s="62"/>
      <c r="CV2111" s="62"/>
      <c r="CW2111" s="62"/>
      <c r="CX2111" s="62"/>
      <c r="CY2111" s="62"/>
      <c r="CZ2111" s="62"/>
      <c r="DA2111" s="62"/>
      <c r="DB2111" s="62"/>
      <c r="DC2111" s="62"/>
      <c r="DD2111" s="62"/>
      <c r="DE2111" s="62"/>
      <c r="DF2111" s="62"/>
      <c r="DG2111" s="62"/>
      <c r="DH2111" s="62"/>
      <c r="DI2111" s="62"/>
      <c r="DJ2111" s="62"/>
      <c r="DK2111" s="62"/>
      <c r="DL2111" s="62"/>
      <c r="DM2111" s="62"/>
      <c r="DN2111" s="62"/>
      <c r="DO2111" s="62"/>
      <c r="DP2111" s="62"/>
      <c r="DQ2111" s="62"/>
      <c r="DR2111" s="62"/>
      <c r="DS2111" s="62"/>
      <c r="DT2111" s="62"/>
      <c r="DU2111" s="62"/>
      <c r="DV2111" s="62"/>
      <c r="DW2111" s="62"/>
      <c r="DX2111" s="62"/>
      <c r="DY2111" s="62"/>
      <c r="DZ2111" s="62"/>
      <c r="EA2111" s="62"/>
      <c r="EB2111" s="62"/>
      <c r="EC2111" s="62"/>
      <c r="ED2111" s="62"/>
      <c r="EE2111" s="62"/>
      <c r="EF2111" s="62"/>
      <c r="EG2111" s="62"/>
      <c r="EH2111" s="62"/>
      <c r="EI2111" s="62"/>
      <c r="EJ2111" s="62"/>
      <c r="EK2111" s="62"/>
      <c r="EL2111" s="62"/>
      <c r="EM2111" s="62"/>
      <c r="EN2111" s="62"/>
      <c r="EO2111" s="62"/>
      <c r="EP2111" s="62"/>
      <c r="EQ2111" s="62"/>
      <c r="ER2111" s="62"/>
      <c r="ES2111" s="62"/>
      <c r="ET2111" s="62"/>
      <c r="EU2111" s="62"/>
      <c r="EV2111" s="62"/>
      <c r="EW2111" s="62"/>
      <c r="EX2111" s="62"/>
      <c r="EY2111" s="62"/>
      <c r="EZ2111" s="62"/>
      <c r="FA2111" s="62"/>
      <c r="FB2111" s="62"/>
      <c r="FC2111" s="62"/>
      <c r="FD2111" s="62"/>
      <c r="FE2111" s="62"/>
      <c r="FF2111" s="62"/>
      <c r="FG2111" s="62"/>
      <c r="FH2111" s="62"/>
      <c r="FI2111" s="62"/>
      <c r="FJ2111" s="62"/>
      <c r="FK2111" s="62"/>
      <c r="FL2111" s="62"/>
      <c r="FM2111" s="62"/>
      <c r="FN2111" s="62"/>
      <c r="FO2111" s="62"/>
      <c r="FP2111" s="62"/>
      <c r="FQ2111" s="62"/>
      <c r="FR2111" s="62"/>
      <c r="FS2111" s="62"/>
      <c r="FT2111" s="62"/>
      <c r="FU2111" s="62"/>
      <c r="FV2111" s="62"/>
      <c r="FW2111" s="62"/>
      <c r="FX2111" s="62"/>
      <c r="FY2111" s="62"/>
      <c r="FZ2111" s="62"/>
      <c r="GA2111" s="62"/>
      <c r="GB2111" s="62"/>
      <c r="GC2111" s="62"/>
      <c r="GD2111" s="62"/>
      <c r="GE2111" s="62"/>
      <c r="GF2111" s="62"/>
      <c r="GG2111" s="62"/>
      <c r="GH2111" s="62"/>
      <c r="GI2111" s="62"/>
      <c r="GJ2111" s="62"/>
      <c r="GK2111" s="62"/>
      <c r="GL2111" s="62"/>
      <c r="GM2111" s="62"/>
      <c r="GN2111" s="62"/>
      <c r="GO2111" s="62"/>
      <c r="GP2111" s="62"/>
      <c r="GQ2111" s="62"/>
      <c r="GR2111" s="62"/>
      <c r="GS2111" s="62"/>
      <c r="GT2111" s="62"/>
      <c r="GU2111" s="62"/>
      <c r="GV2111" s="62"/>
      <c r="GW2111" s="62"/>
      <c r="GX2111" s="62"/>
      <c r="GY2111" s="62"/>
    </row>
    <row r="2112" spans="1:207" s="131" customFormat="1" ht="30" customHeight="1" x14ac:dyDescent="0.3">
      <c r="A2112" s="60">
        <v>2024</v>
      </c>
      <c r="B2112" s="61" t="s">
        <v>1933</v>
      </c>
      <c r="C2112" s="131">
        <v>1972</v>
      </c>
      <c r="D2112" s="131" t="s">
        <v>1934</v>
      </c>
      <c r="E2112" s="69" t="s">
        <v>16</v>
      </c>
      <c r="F2112" s="97">
        <v>2</v>
      </c>
      <c r="G2112" s="97">
        <v>2</v>
      </c>
      <c r="H2112" s="23">
        <v>380</v>
      </c>
      <c r="I2112" s="23">
        <v>49.8</v>
      </c>
      <c r="J2112" s="23">
        <v>369.8</v>
      </c>
      <c r="K2112" s="23">
        <f t="shared" si="232"/>
        <v>7452980</v>
      </c>
      <c r="L2112" s="23">
        <v>0</v>
      </c>
      <c r="M2112" s="23">
        <v>0</v>
      </c>
      <c r="N2112" s="23">
        <v>0</v>
      </c>
      <c r="O2112" s="23">
        <f>[1]Лист1!$D$1529</f>
        <v>7452980</v>
      </c>
      <c r="P2112" s="23">
        <f t="shared" si="231"/>
        <v>19613.105263157893</v>
      </c>
      <c r="Q2112" s="23">
        <v>9673</v>
      </c>
      <c r="R2112" s="23" t="s">
        <v>572</v>
      </c>
      <c r="S2112" s="9"/>
      <c r="T2112" s="2"/>
      <c r="U2112" s="2"/>
      <c r="V2112" s="62"/>
      <c r="W2112" s="62"/>
      <c r="X2112" s="62"/>
      <c r="Y2112" s="62"/>
      <c r="Z2112" s="62"/>
      <c r="AA2112" s="62"/>
      <c r="AB2112" s="62"/>
      <c r="AC2112" s="62"/>
      <c r="AD2112" s="62"/>
      <c r="AE2112" s="62"/>
      <c r="AF2112" s="62"/>
      <c r="AG2112" s="62"/>
      <c r="AH2112" s="62"/>
      <c r="AI2112" s="62"/>
      <c r="AJ2112" s="62"/>
      <c r="AK2112" s="62"/>
      <c r="AL2112" s="62"/>
      <c r="AM2112" s="62"/>
      <c r="AN2112" s="62"/>
      <c r="AO2112" s="62"/>
      <c r="AP2112" s="62"/>
      <c r="AQ2112" s="62"/>
      <c r="AR2112" s="62"/>
      <c r="AS2112" s="62"/>
      <c r="AT2112" s="62"/>
      <c r="AU2112" s="62"/>
      <c r="AV2112" s="62"/>
      <c r="AW2112" s="62"/>
      <c r="AX2112" s="62"/>
      <c r="AY2112" s="62"/>
      <c r="AZ2112" s="62"/>
      <c r="BA2112" s="62"/>
      <c r="BB2112" s="62"/>
      <c r="BC2112" s="62"/>
      <c r="BD2112" s="62"/>
      <c r="BE2112" s="62"/>
      <c r="BF2112" s="62"/>
      <c r="BG2112" s="62"/>
      <c r="BH2112" s="62"/>
      <c r="BI2112" s="62"/>
      <c r="BJ2112" s="62"/>
      <c r="BK2112" s="62"/>
      <c r="BL2112" s="62"/>
      <c r="BM2112" s="62"/>
      <c r="BN2112" s="62"/>
      <c r="BO2112" s="62"/>
      <c r="BP2112" s="62"/>
      <c r="BQ2112" s="62"/>
      <c r="BR2112" s="62"/>
      <c r="BS2112" s="62"/>
      <c r="BT2112" s="62"/>
      <c r="BU2112" s="62"/>
      <c r="BV2112" s="62"/>
      <c r="BW2112" s="62"/>
      <c r="BX2112" s="62"/>
      <c r="BY2112" s="62"/>
      <c r="BZ2112" s="62"/>
      <c r="CA2112" s="62"/>
      <c r="CB2112" s="62"/>
      <c r="CC2112" s="62"/>
      <c r="CD2112" s="62"/>
      <c r="CE2112" s="62"/>
      <c r="CF2112" s="62"/>
      <c r="CG2112" s="62"/>
      <c r="CH2112" s="62"/>
      <c r="CI2112" s="62"/>
      <c r="CJ2112" s="62"/>
      <c r="CK2112" s="62"/>
      <c r="CL2112" s="62"/>
      <c r="CM2112" s="62"/>
      <c r="CN2112" s="62"/>
      <c r="CO2112" s="62"/>
      <c r="CP2112" s="62"/>
      <c r="CQ2112" s="62"/>
      <c r="CR2112" s="62"/>
      <c r="CS2112" s="62"/>
      <c r="CT2112" s="62"/>
      <c r="CU2112" s="62"/>
      <c r="CV2112" s="62"/>
      <c r="CW2112" s="62"/>
      <c r="CX2112" s="62"/>
      <c r="CY2112" s="62"/>
      <c r="CZ2112" s="62"/>
      <c r="DA2112" s="62"/>
      <c r="DB2112" s="62"/>
      <c r="DC2112" s="62"/>
      <c r="DD2112" s="62"/>
      <c r="DE2112" s="62"/>
      <c r="DF2112" s="62"/>
      <c r="DG2112" s="62"/>
      <c r="DH2112" s="62"/>
      <c r="DI2112" s="62"/>
      <c r="DJ2112" s="62"/>
      <c r="DK2112" s="62"/>
      <c r="DL2112" s="62"/>
      <c r="DM2112" s="62"/>
      <c r="DN2112" s="62"/>
      <c r="DO2112" s="62"/>
      <c r="DP2112" s="62"/>
      <c r="DQ2112" s="62"/>
      <c r="DR2112" s="62"/>
      <c r="DS2112" s="62"/>
      <c r="DT2112" s="62"/>
      <c r="DU2112" s="62"/>
      <c r="DV2112" s="62"/>
      <c r="DW2112" s="62"/>
      <c r="DX2112" s="62"/>
      <c r="DY2112" s="62"/>
      <c r="DZ2112" s="62"/>
      <c r="EA2112" s="62"/>
      <c r="EB2112" s="62"/>
      <c r="EC2112" s="62"/>
      <c r="ED2112" s="62"/>
      <c r="EE2112" s="62"/>
      <c r="EF2112" s="62"/>
      <c r="EG2112" s="62"/>
      <c r="EH2112" s="62"/>
      <c r="EI2112" s="62"/>
      <c r="EJ2112" s="62"/>
      <c r="EK2112" s="62"/>
      <c r="EL2112" s="62"/>
      <c r="EM2112" s="62"/>
      <c r="EN2112" s="62"/>
      <c r="EO2112" s="62"/>
      <c r="EP2112" s="62"/>
      <c r="EQ2112" s="62"/>
      <c r="ER2112" s="62"/>
      <c r="ES2112" s="62"/>
      <c r="ET2112" s="62"/>
      <c r="EU2112" s="62"/>
      <c r="EV2112" s="62"/>
      <c r="EW2112" s="62"/>
      <c r="EX2112" s="62"/>
      <c r="EY2112" s="62"/>
      <c r="EZ2112" s="62"/>
      <c r="FA2112" s="62"/>
      <c r="FB2112" s="62"/>
      <c r="FC2112" s="62"/>
      <c r="FD2112" s="62"/>
      <c r="FE2112" s="62"/>
      <c r="FF2112" s="62"/>
      <c r="FG2112" s="62"/>
      <c r="FH2112" s="62"/>
      <c r="FI2112" s="62"/>
      <c r="FJ2112" s="62"/>
      <c r="FK2112" s="62"/>
      <c r="FL2112" s="62"/>
      <c r="FM2112" s="62"/>
      <c r="FN2112" s="62"/>
      <c r="FO2112" s="62"/>
      <c r="FP2112" s="62"/>
      <c r="FQ2112" s="62"/>
      <c r="FR2112" s="62"/>
      <c r="FS2112" s="62"/>
      <c r="FT2112" s="62"/>
      <c r="FU2112" s="62"/>
      <c r="FV2112" s="62"/>
      <c r="FW2112" s="62"/>
      <c r="FX2112" s="62"/>
      <c r="FY2112" s="62"/>
      <c r="FZ2112" s="62"/>
      <c r="GA2112" s="62"/>
      <c r="GB2112" s="62"/>
      <c r="GC2112" s="62"/>
      <c r="GD2112" s="62"/>
      <c r="GE2112" s="62"/>
      <c r="GF2112" s="62"/>
      <c r="GG2112" s="62"/>
      <c r="GH2112" s="62"/>
      <c r="GI2112" s="62"/>
      <c r="GJ2112" s="62"/>
      <c r="GK2112" s="62"/>
      <c r="GL2112" s="62"/>
      <c r="GM2112" s="62"/>
      <c r="GN2112" s="62"/>
      <c r="GO2112" s="62"/>
      <c r="GP2112" s="62"/>
      <c r="GQ2112" s="62"/>
      <c r="GR2112" s="62"/>
      <c r="GS2112" s="62"/>
      <c r="GT2112" s="62"/>
      <c r="GU2112" s="62"/>
      <c r="GV2112" s="62"/>
      <c r="GW2112" s="62"/>
      <c r="GX2112" s="62"/>
      <c r="GY2112" s="62"/>
    </row>
    <row r="2113" spans="1:207" s="131" customFormat="1" ht="30" customHeight="1" x14ac:dyDescent="0.3">
      <c r="A2113" s="60">
        <v>2025</v>
      </c>
      <c r="B2113" s="61" t="s">
        <v>1856</v>
      </c>
      <c r="C2113" s="131">
        <v>1965</v>
      </c>
      <c r="D2113" s="131">
        <v>2018</v>
      </c>
      <c r="E2113" s="69" t="s">
        <v>16</v>
      </c>
      <c r="F2113" s="97">
        <v>2</v>
      </c>
      <c r="G2113" s="97">
        <v>1</v>
      </c>
      <c r="H2113" s="23">
        <v>125.3</v>
      </c>
      <c r="I2113" s="23">
        <v>0</v>
      </c>
      <c r="J2113" s="23">
        <v>156</v>
      </c>
      <c r="K2113" s="23">
        <f t="shared" si="232"/>
        <v>1342002.5</v>
      </c>
      <c r="L2113" s="23">
        <v>0</v>
      </c>
      <c r="M2113" s="23">
        <v>0</v>
      </c>
      <c r="N2113" s="23">
        <v>0</v>
      </c>
      <c r="O2113" s="23">
        <f>[1]Лист1!$D$2170</f>
        <v>1342002.5</v>
      </c>
      <c r="P2113" s="23">
        <f t="shared" si="231"/>
        <v>10710.315243415802</v>
      </c>
      <c r="Q2113" s="23">
        <v>9673</v>
      </c>
      <c r="R2113" s="23" t="s">
        <v>571</v>
      </c>
      <c r="S2113" s="34"/>
      <c r="T2113" s="75"/>
      <c r="U2113" s="75"/>
    </row>
    <row r="2114" spans="1:207" s="131" customFormat="1" ht="30" customHeight="1" x14ac:dyDescent="0.3">
      <c r="A2114" s="60">
        <v>2026</v>
      </c>
      <c r="B2114" s="61" t="s">
        <v>1857</v>
      </c>
      <c r="C2114" s="131">
        <v>1971</v>
      </c>
      <c r="D2114" s="131">
        <v>2018</v>
      </c>
      <c r="E2114" s="69" t="s">
        <v>16</v>
      </c>
      <c r="F2114" s="97">
        <v>2</v>
      </c>
      <c r="G2114" s="97">
        <v>2</v>
      </c>
      <c r="H2114" s="23">
        <v>744.6</v>
      </c>
      <c r="I2114" s="23">
        <v>59.5</v>
      </c>
      <c r="J2114" s="23">
        <v>774.4</v>
      </c>
      <c r="K2114" s="23">
        <f t="shared" si="232"/>
        <v>4335405</v>
      </c>
      <c r="L2114" s="23">
        <v>0</v>
      </c>
      <c r="M2114" s="23">
        <v>0</v>
      </c>
      <c r="N2114" s="23">
        <v>0</v>
      </c>
      <c r="O2114" s="23">
        <f>[1]Лист1!$D$2171</f>
        <v>4335405</v>
      </c>
      <c r="P2114" s="23">
        <f t="shared" si="231"/>
        <v>5822.4617244157935</v>
      </c>
      <c r="Q2114" s="23">
        <v>9673</v>
      </c>
      <c r="R2114" s="23" t="s">
        <v>571</v>
      </c>
      <c r="S2114" s="9"/>
      <c r="T2114" s="2"/>
      <c r="U2114" s="2"/>
      <c r="V2114" s="62"/>
      <c r="W2114" s="62"/>
      <c r="X2114" s="62"/>
      <c r="Y2114" s="62"/>
      <c r="Z2114" s="62"/>
      <c r="AA2114" s="62"/>
      <c r="AB2114" s="62"/>
      <c r="AC2114" s="62"/>
      <c r="AD2114" s="62"/>
      <c r="AE2114" s="62"/>
      <c r="AF2114" s="62"/>
      <c r="AG2114" s="62"/>
      <c r="AH2114" s="62"/>
      <c r="AI2114" s="62"/>
      <c r="AJ2114" s="62"/>
      <c r="AK2114" s="62"/>
      <c r="AL2114" s="62"/>
      <c r="AM2114" s="62"/>
      <c r="AN2114" s="62"/>
      <c r="AO2114" s="62"/>
      <c r="AP2114" s="62"/>
      <c r="AQ2114" s="62"/>
      <c r="AR2114" s="62"/>
      <c r="AS2114" s="62"/>
      <c r="AT2114" s="62"/>
      <c r="AU2114" s="62"/>
      <c r="AV2114" s="62"/>
      <c r="AW2114" s="62"/>
      <c r="AX2114" s="62"/>
      <c r="AY2114" s="62"/>
      <c r="AZ2114" s="62"/>
      <c r="BA2114" s="62"/>
      <c r="BB2114" s="62"/>
      <c r="BC2114" s="62"/>
      <c r="BD2114" s="62"/>
      <c r="BE2114" s="62"/>
      <c r="BF2114" s="62"/>
      <c r="BG2114" s="62"/>
      <c r="BH2114" s="62"/>
      <c r="BI2114" s="62"/>
      <c r="BJ2114" s="62"/>
      <c r="BK2114" s="62"/>
      <c r="BL2114" s="62"/>
      <c r="BM2114" s="62"/>
      <c r="BN2114" s="62"/>
      <c r="BO2114" s="62"/>
      <c r="BP2114" s="62"/>
      <c r="BQ2114" s="62"/>
      <c r="BR2114" s="62"/>
      <c r="BS2114" s="62"/>
      <c r="BT2114" s="62"/>
      <c r="BU2114" s="62"/>
      <c r="BV2114" s="62"/>
      <c r="BW2114" s="62"/>
      <c r="BX2114" s="62"/>
      <c r="BY2114" s="62"/>
      <c r="BZ2114" s="62"/>
      <c r="CA2114" s="62"/>
      <c r="CB2114" s="62"/>
      <c r="CC2114" s="62"/>
      <c r="CD2114" s="62"/>
      <c r="CE2114" s="62"/>
      <c r="CF2114" s="62"/>
      <c r="CG2114" s="62"/>
      <c r="CH2114" s="62"/>
      <c r="CI2114" s="62"/>
      <c r="CJ2114" s="62"/>
      <c r="CK2114" s="62"/>
      <c r="CL2114" s="62"/>
      <c r="CM2114" s="62"/>
      <c r="CN2114" s="62"/>
      <c r="CO2114" s="62"/>
      <c r="CP2114" s="62"/>
      <c r="CQ2114" s="62"/>
      <c r="CR2114" s="62"/>
      <c r="CS2114" s="62"/>
      <c r="CT2114" s="62"/>
      <c r="CU2114" s="62"/>
      <c r="CV2114" s="62"/>
      <c r="CW2114" s="62"/>
      <c r="CX2114" s="62"/>
      <c r="CY2114" s="62"/>
      <c r="CZ2114" s="62"/>
      <c r="DA2114" s="62"/>
      <c r="DB2114" s="62"/>
      <c r="DC2114" s="62"/>
      <c r="DD2114" s="62"/>
      <c r="DE2114" s="62"/>
      <c r="DF2114" s="62"/>
      <c r="DG2114" s="62"/>
      <c r="DH2114" s="62"/>
      <c r="DI2114" s="62"/>
      <c r="DJ2114" s="62"/>
      <c r="DK2114" s="62"/>
      <c r="DL2114" s="62"/>
      <c r="DM2114" s="62"/>
      <c r="DN2114" s="62"/>
      <c r="DO2114" s="62"/>
      <c r="DP2114" s="62"/>
      <c r="DQ2114" s="62"/>
      <c r="DR2114" s="62"/>
      <c r="DS2114" s="62"/>
      <c r="DT2114" s="62"/>
      <c r="DU2114" s="62"/>
      <c r="DV2114" s="62"/>
      <c r="DW2114" s="62"/>
      <c r="DX2114" s="62"/>
      <c r="DY2114" s="62"/>
      <c r="DZ2114" s="62"/>
      <c r="EA2114" s="62"/>
      <c r="EB2114" s="62"/>
      <c r="EC2114" s="62"/>
      <c r="ED2114" s="62"/>
      <c r="EE2114" s="62"/>
      <c r="EF2114" s="62"/>
      <c r="EG2114" s="62"/>
      <c r="EH2114" s="62"/>
      <c r="EI2114" s="62"/>
      <c r="EJ2114" s="62"/>
      <c r="EK2114" s="62"/>
      <c r="EL2114" s="62"/>
      <c r="EM2114" s="62"/>
      <c r="EN2114" s="62"/>
      <c r="EO2114" s="62"/>
      <c r="EP2114" s="62"/>
      <c r="EQ2114" s="62"/>
      <c r="ER2114" s="62"/>
      <c r="ES2114" s="62"/>
      <c r="ET2114" s="62"/>
      <c r="EU2114" s="62"/>
      <c r="EV2114" s="62"/>
      <c r="EW2114" s="62"/>
      <c r="EX2114" s="62"/>
      <c r="EY2114" s="62"/>
      <c r="EZ2114" s="62"/>
      <c r="FA2114" s="62"/>
      <c r="FB2114" s="62"/>
      <c r="FC2114" s="62"/>
      <c r="FD2114" s="62"/>
      <c r="FE2114" s="62"/>
      <c r="FF2114" s="62"/>
      <c r="FG2114" s="62"/>
      <c r="FH2114" s="62"/>
      <c r="FI2114" s="62"/>
      <c r="FJ2114" s="62"/>
      <c r="FK2114" s="62"/>
      <c r="FL2114" s="62"/>
      <c r="FM2114" s="62"/>
      <c r="FN2114" s="62"/>
      <c r="FO2114" s="62"/>
      <c r="FP2114" s="62"/>
      <c r="FQ2114" s="62"/>
      <c r="FR2114" s="62"/>
      <c r="FS2114" s="62"/>
      <c r="FT2114" s="62"/>
      <c r="FU2114" s="62"/>
      <c r="FV2114" s="62"/>
      <c r="FW2114" s="62"/>
      <c r="FX2114" s="62"/>
      <c r="FY2114" s="62"/>
      <c r="FZ2114" s="62"/>
      <c r="GA2114" s="62"/>
      <c r="GB2114" s="62"/>
      <c r="GC2114" s="62"/>
      <c r="GD2114" s="62"/>
      <c r="GE2114" s="62"/>
      <c r="GF2114" s="62"/>
      <c r="GG2114" s="62"/>
      <c r="GH2114" s="62"/>
      <c r="GI2114" s="62"/>
      <c r="GJ2114" s="62"/>
      <c r="GK2114" s="62"/>
      <c r="GL2114" s="62"/>
      <c r="GM2114" s="62"/>
      <c r="GN2114" s="62"/>
      <c r="GO2114" s="62"/>
      <c r="GP2114" s="62"/>
      <c r="GQ2114" s="62"/>
      <c r="GR2114" s="62"/>
      <c r="GS2114" s="62"/>
      <c r="GT2114" s="62"/>
      <c r="GU2114" s="62"/>
      <c r="GV2114" s="62"/>
      <c r="GW2114" s="62"/>
      <c r="GX2114" s="62"/>
      <c r="GY2114" s="62"/>
    </row>
    <row r="2115" spans="1:207" s="131" customFormat="1" ht="30" customHeight="1" x14ac:dyDescent="0.3">
      <c r="A2115" s="60">
        <v>2027</v>
      </c>
      <c r="B2115" s="61" t="s">
        <v>1858</v>
      </c>
      <c r="C2115" s="131">
        <v>1950</v>
      </c>
      <c r="D2115" s="131">
        <v>2020</v>
      </c>
      <c r="E2115" s="69" t="s">
        <v>16</v>
      </c>
      <c r="F2115" s="97">
        <v>2</v>
      </c>
      <c r="G2115" s="97">
        <v>2</v>
      </c>
      <c r="H2115" s="23">
        <v>473.1</v>
      </c>
      <c r="I2115" s="23">
        <v>47.4</v>
      </c>
      <c r="J2115" s="23">
        <v>421</v>
      </c>
      <c r="K2115" s="23">
        <f t="shared" si="232"/>
        <v>1576545.1</v>
      </c>
      <c r="L2115" s="23">
        <v>0</v>
      </c>
      <c r="M2115" s="23">
        <v>0</v>
      </c>
      <c r="N2115" s="23">
        <v>0</v>
      </c>
      <c r="O2115" s="23">
        <f>[1]Лист1!$D$2172</f>
        <v>1576545.1</v>
      </c>
      <c r="P2115" s="23">
        <f t="shared" si="231"/>
        <v>3332.3718030014797</v>
      </c>
      <c r="Q2115" s="23">
        <v>9673</v>
      </c>
      <c r="R2115" s="23" t="s">
        <v>571</v>
      </c>
      <c r="S2115" s="9"/>
      <c r="T2115" s="2"/>
      <c r="U2115" s="2"/>
      <c r="V2115" s="62"/>
      <c r="W2115" s="62"/>
      <c r="X2115" s="62"/>
      <c r="Y2115" s="62"/>
      <c r="Z2115" s="62"/>
      <c r="AA2115" s="62"/>
      <c r="AB2115" s="62"/>
      <c r="AC2115" s="62"/>
      <c r="AD2115" s="62"/>
      <c r="AE2115" s="62"/>
      <c r="AF2115" s="62"/>
      <c r="AG2115" s="62"/>
      <c r="AH2115" s="62"/>
      <c r="AI2115" s="62"/>
      <c r="AJ2115" s="62"/>
      <c r="AK2115" s="62"/>
      <c r="AL2115" s="62"/>
      <c r="AM2115" s="62"/>
      <c r="AN2115" s="62"/>
      <c r="AO2115" s="62"/>
      <c r="AP2115" s="62"/>
      <c r="AQ2115" s="62"/>
      <c r="AR2115" s="62"/>
      <c r="AS2115" s="62"/>
      <c r="AT2115" s="62"/>
      <c r="AU2115" s="62"/>
      <c r="AV2115" s="62"/>
      <c r="AW2115" s="62"/>
      <c r="AX2115" s="62"/>
      <c r="AY2115" s="62"/>
      <c r="AZ2115" s="62"/>
      <c r="BA2115" s="62"/>
      <c r="BB2115" s="62"/>
      <c r="BC2115" s="62"/>
      <c r="BD2115" s="62"/>
      <c r="BE2115" s="62"/>
      <c r="BF2115" s="62"/>
      <c r="BG2115" s="62"/>
      <c r="BH2115" s="62"/>
      <c r="BI2115" s="62"/>
      <c r="BJ2115" s="62"/>
      <c r="BK2115" s="62"/>
      <c r="BL2115" s="62"/>
      <c r="BM2115" s="62"/>
      <c r="BN2115" s="62"/>
      <c r="BO2115" s="62"/>
      <c r="BP2115" s="62"/>
      <c r="BQ2115" s="62"/>
      <c r="BR2115" s="62"/>
      <c r="BS2115" s="62"/>
      <c r="BT2115" s="62"/>
      <c r="BU2115" s="62"/>
      <c r="BV2115" s="62"/>
      <c r="BW2115" s="62"/>
      <c r="BX2115" s="62"/>
      <c r="BY2115" s="62"/>
      <c r="BZ2115" s="62"/>
      <c r="CA2115" s="62"/>
      <c r="CB2115" s="62"/>
      <c r="CC2115" s="62"/>
      <c r="CD2115" s="62"/>
      <c r="CE2115" s="62"/>
      <c r="CF2115" s="62"/>
      <c r="CG2115" s="62"/>
      <c r="CH2115" s="62"/>
      <c r="CI2115" s="62"/>
      <c r="CJ2115" s="62"/>
      <c r="CK2115" s="62"/>
      <c r="CL2115" s="62"/>
      <c r="CM2115" s="62"/>
      <c r="CN2115" s="62"/>
      <c r="CO2115" s="62"/>
      <c r="CP2115" s="62"/>
      <c r="CQ2115" s="62"/>
      <c r="CR2115" s="62"/>
      <c r="CS2115" s="62"/>
      <c r="CT2115" s="62"/>
      <c r="CU2115" s="62"/>
      <c r="CV2115" s="62"/>
      <c r="CW2115" s="62"/>
      <c r="CX2115" s="62"/>
      <c r="CY2115" s="62"/>
      <c r="CZ2115" s="62"/>
      <c r="DA2115" s="62"/>
      <c r="DB2115" s="62"/>
      <c r="DC2115" s="62"/>
      <c r="DD2115" s="62"/>
      <c r="DE2115" s="62"/>
      <c r="DF2115" s="62"/>
      <c r="DG2115" s="62"/>
      <c r="DH2115" s="62"/>
      <c r="DI2115" s="62"/>
      <c r="DJ2115" s="62"/>
      <c r="DK2115" s="62"/>
      <c r="DL2115" s="62"/>
      <c r="DM2115" s="62"/>
      <c r="DN2115" s="62"/>
      <c r="DO2115" s="62"/>
      <c r="DP2115" s="62"/>
      <c r="DQ2115" s="62"/>
      <c r="DR2115" s="62"/>
      <c r="DS2115" s="62"/>
      <c r="DT2115" s="62"/>
      <c r="DU2115" s="62"/>
      <c r="DV2115" s="62"/>
      <c r="DW2115" s="62"/>
      <c r="DX2115" s="62"/>
      <c r="DY2115" s="62"/>
      <c r="DZ2115" s="62"/>
      <c r="EA2115" s="62"/>
      <c r="EB2115" s="62"/>
      <c r="EC2115" s="62"/>
      <c r="ED2115" s="62"/>
      <c r="EE2115" s="62"/>
      <c r="EF2115" s="62"/>
      <c r="EG2115" s="62"/>
      <c r="EH2115" s="62"/>
      <c r="EI2115" s="62"/>
      <c r="EJ2115" s="62"/>
      <c r="EK2115" s="62"/>
      <c r="EL2115" s="62"/>
      <c r="EM2115" s="62"/>
      <c r="EN2115" s="62"/>
      <c r="EO2115" s="62"/>
      <c r="EP2115" s="62"/>
      <c r="EQ2115" s="62"/>
      <c r="ER2115" s="62"/>
      <c r="ES2115" s="62"/>
      <c r="ET2115" s="62"/>
      <c r="EU2115" s="62"/>
      <c r="EV2115" s="62"/>
      <c r="EW2115" s="62"/>
      <c r="EX2115" s="62"/>
      <c r="EY2115" s="62"/>
      <c r="EZ2115" s="62"/>
      <c r="FA2115" s="62"/>
      <c r="FB2115" s="62"/>
      <c r="FC2115" s="62"/>
      <c r="FD2115" s="62"/>
      <c r="FE2115" s="62"/>
      <c r="FF2115" s="62"/>
      <c r="FG2115" s="62"/>
      <c r="FH2115" s="62"/>
      <c r="FI2115" s="62"/>
      <c r="FJ2115" s="62"/>
      <c r="FK2115" s="62"/>
      <c r="FL2115" s="62"/>
      <c r="FM2115" s="62"/>
      <c r="FN2115" s="62"/>
      <c r="FO2115" s="62"/>
      <c r="FP2115" s="62"/>
      <c r="FQ2115" s="62"/>
      <c r="FR2115" s="62"/>
      <c r="FS2115" s="62"/>
      <c r="FT2115" s="62"/>
      <c r="FU2115" s="62"/>
      <c r="FV2115" s="62"/>
      <c r="FW2115" s="62"/>
      <c r="FX2115" s="62"/>
      <c r="FY2115" s="62"/>
      <c r="FZ2115" s="62"/>
      <c r="GA2115" s="62"/>
      <c r="GB2115" s="62"/>
      <c r="GC2115" s="62"/>
      <c r="GD2115" s="62"/>
      <c r="GE2115" s="62"/>
      <c r="GF2115" s="62"/>
      <c r="GG2115" s="62"/>
      <c r="GH2115" s="62"/>
      <c r="GI2115" s="62"/>
      <c r="GJ2115" s="62"/>
      <c r="GK2115" s="62"/>
      <c r="GL2115" s="62"/>
      <c r="GM2115" s="62"/>
      <c r="GN2115" s="62"/>
      <c r="GO2115" s="62"/>
      <c r="GP2115" s="62"/>
      <c r="GQ2115" s="62"/>
      <c r="GR2115" s="62"/>
      <c r="GS2115" s="62"/>
      <c r="GT2115" s="62"/>
      <c r="GU2115" s="62"/>
      <c r="GV2115" s="62"/>
      <c r="GW2115" s="62"/>
      <c r="GX2115" s="62"/>
      <c r="GY2115" s="62"/>
    </row>
    <row r="2116" spans="1:207" s="131" customFormat="1" ht="30" customHeight="1" x14ac:dyDescent="0.3">
      <c r="A2116" s="60">
        <v>2028</v>
      </c>
      <c r="B2116" s="61" t="s">
        <v>2046</v>
      </c>
      <c r="C2116" s="131">
        <v>1992</v>
      </c>
      <c r="D2116" s="131" t="s">
        <v>1934</v>
      </c>
      <c r="E2116" s="69" t="s">
        <v>16</v>
      </c>
      <c r="F2116" s="97">
        <v>2</v>
      </c>
      <c r="G2116" s="97">
        <v>1</v>
      </c>
      <c r="H2116" s="23">
        <v>406.4</v>
      </c>
      <c r="I2116" s="23">
        <v>0</v>
      </c>
      <c r="J2116" s="23">
        <v>334.2</v>
      </c>
      <c r="K2116" s="23">
        <f t="shared" si="232"/>
        <v>3305000</v>
      </c>
      <c r="L2116" s="23">
        <v>0</v>
      </c>
      <c r="M2116" s="23">
        <v>0</v>
      </c>
      <c r="N2116" s="23">
        <v>0</v>
      </c>
      <c r="O2116" s="23">
        <f>[1]Лист1!$D$746</f>
        <v>3305000</v>
      </c>
      <c r="P2116" s="23">
        <f t="shared" si="231"/>
        <v>8132.3818897637802</v>
      </c>
      <c r="Q2116" s="23">
        <v>9673</v>
      </c>
      <c r="R2116" s="23" t="s">
        <v>573</v>
      </c>
      <c r="S2116" s="11"/>
      <c r="T2116" s="75"/>
      <c r="U2116" s="75"/>
    </row>
    <row r="2117" spans="1:207" s="131" customFormat="1" ht="30" customHeight="1" x14ac:dyDescent="0.3">
      <c r="A2117" s="60">
        <v>2029</v>
      </c>
      <c r="B2117" s="61" t="s">
        <v>1859</v>
      </c>
      <c r="C2117" s="131">
        <v>1972</v>
      </c>
      <c r="D2117" s="131" t="s">
        <v>1934</v>
      </c>
      <c r="E2117" s="69" t="s">
        <v>16</v>
      </c>
      <c r="F2117" s="97">
        <v>2</v>
      </c>
      <c r="G2117" s="97">
        <v>3</v>
      </c>
      <c r="H2117" s="23">
        <v>531.9</v>
      </c>
      <c r="I2117" s="23">
        <v>57.8</v>
      </c>
      <c r="J2117" s="23">
        <v>533</v>
      </c>
      <c r="K2117" s="23">
        <f t="shared" si="232"/>
        <v>9995739.5</v>
      </c>
      <c r="L2117" s="23">
        <v>0</v>
      </c>
      <c r="M2117" s="23">
        <v>0</v>
      </c>
      <c r="N2117" s="23">
        <v>0</v>
      </c>
      <c r="O2117" s="23">
        <f>[1]Лист1!$D$747</f>
        <v>9995739.5</v>
      </c>
      <c r="P2117" s="23">
        <f t="shared" si="231"/>
        <v>18792.516450460615</v>
      </c>
      <c r="Q2117" s="23">
        <v>9673</v>
      </c>
      <c r="R2117" s="23" t="s">
        <v>573</v>
      </c>
      <c r="S2117" s="9"/>
      <c r="T2117" s="2"/>
      <c r="U2117" s="2"/>
      <c r="V2117" s="62"/>
      <c r="W2117" s="62"/>
      <c r="X2117" s="62"/>
      <c r="Y2117" s="62"/>
      <c r="Z2117" s="62"/>
      <c r="AA2117" s="62"/>
      <c r="AB2117" s="62"/>
      <c r="AC2117" s="62"/>
      <c r="AD2117" s="62"/>
      <c r="AE2117" s="62"/>
      <c r="AF2117" s="62"/>
      <c r="AG2117" s="62"/>
      <c r="AH2117" s="62"/>
      <c r="AI2117" s="62"/>
      <c r="AJ2117" s="62"/>
      <c r="AK2117" s="62"/>
      <c r="AL2117" s="62"/>
      <c r="AM2117" s="62"/>
      <c r="AN2117" s="62"/>
      <c r="AO2117" s="62"/>
      <c r="AP2117" s="62"/>
      <c r="AQ2117" s="62"/>
      <c r="AR2117" s="62"/>
      <c r="AS2117" s="62"/>
      <c r="AT2117" s="62"/>
      <c r="AU2117" s="62"/>
      <c r="AV2117" s="62"/>
      <c r="AW2117" s="62"/>
      <c r="AX2117" s="62"/>
      <c r="AY2117" s="62"/>
      <c r="AZ2117" s="62"/>
      <c r="BA2117" s="62"/>
      <c r="BB2117" s="62"/>
      <c r="BC2117" s="62"/>
      <c r="BD2117" s="62"/>
      <c r="BE2117" s="62"/>
      <c r="BF2117" s="62"/>
      <c r="BG2117" s="62"/>
      <c r="BH2117" s="62"/>
      <c r="BI2117" s="62"/>
      <c r="BJ2117" s="62"/>
      <c r="BK2117" s="62"/>
      <c r="BL2117" s="62"/>
      <c r="BM2117" s="62"/>
      <c r="BN2117" s="62"/>
      <c r="BO2117" s="62"/>
      <c r="BP2117" s="62"/>
      <c r="BQ2117" s="62"/>
      <c r="BR2117" s="62"/>
      <c r="BS2117" s="62"/>
      <c r="BT2117" s="62"/>
      <c r="BU2117" s="62"/>
      <c r="BV2117" s="62"/>
      <c r="BW2117" s="62"/>
      <c r="BX2117" s="62"/>
      <c r="BY2117" s="62"/>
      <c r="BZ2117" s="62"/>
      <c r="CA2117" s="62"/>
      <c r="CB2117" s="62"/>
      <c r="CC2117" s="62"/>
      <c r="CD2117" s="62"/>
      <c r="CE2117" s="62"/>
      <c r="CF2117" s="62"/>
      <c r="CG2117" s="62"/>
      <c r="CH2117" s="62"/>
      <c r="CI2117" s="62"/>
      <c r="CJ2117" s="62"/>
      <c r="CK2117" s="62"/>
      <c r="CL2117" s="62"/>
      <c r="CM2117" s="62"/>
      <c r="CN2117" s="62"/>
      <c r="CO2117" s="62"/>
      <c r="CP2117" s="62"/>
      <c r="CQ2117" s="62"/>
      <c r="CR2117" s="62"/>
      <c r="CS2117" s="62"/>
      <c r="CT2117" s="62"/>
      <c r="CU2117" s="62"/>
      <c r="CV2117" s="62"/>
      <c r="CW2117" s="62"/>
      <c r="CX2117" s="62"/>
      <c r="CY2117" s="62"/>
      <c r="CZ2117" s="62"/>
      <c r="DA2117" s="62"/>
      <c r="DB2117" s="62"/>
      <c r="DC2117" s="62"/>
      <c r="DD2117" s="62"/>
      <c r="DE2117" s="62"/>
      <c r="DF2117" s="62"/>
      <c r="DG2117" s="62"/>
      <c r="DH2117" s="62"/>
      <c r="DI2117" s="62"/>
      <c r="DJ2117" s="62"/>
      <c r="DK2117" s="62"/>
      <c r="DL2117" s="62"/>
      <c r="DM2117" s="62"/>
      <c r="DN2117" s="62"/>
      <c r="DO2117" s="62"/>
      <c r="DP2117" s="62"/>
      <c r="DQ2117" s="62"/>
      <c r="DR2117" s="62"/>
      <c r="DS2117" s="62"/>
      <c r="DT2117" s="62"/>
      <c r="DU2117" s="62"/>
      <c r="DV2117" s="62"/>
      <c r="DW2117" s="62"/>
      <c r="DX2117" s="62"/>
      <c r="DY2117" s="62"/>
      <c r="DZ2117" s="62"/>
      <c r="EA2117" s="62"/>
      <c r="EB2117" s="62"/>
      <c r="EC2117" s="62"/>
      <c r="ED2117" s="62"/>
      <c r="EE2117" s="62"/>
      <c r="EF2117" s="62"/>
      <c r="EG2117" s="62"/>
      <c r="EH2117" s="62"/>
      <c r="EI2117" s="62"/>
      <c r="EJ2117" s="62"/>
      <c r="EK2117" s="62"/>
      <c r="EL2117" s="62"/>
      <c r="EM2117" s="62"/>
      <c r="EN2117" s="62"/>
      <c r="EO2117" s="62"/>
      <c r="EP2117" s="62"/>
      <c r="EQ2117" s="62"/>
      <c r="ER2117" s="62"/>
      <c r="ES2117" s="62"/>
      <c r="ET2117" s="62"/>
      <c r="EU2117" s="62"/>
      <c r="EV2117" s="62"/>
      <c r="EW2117" s="62"/>
      <c r="EX2117" s="62"/>
      <c r="EY2117" s="62"/>
      <c r="EZ2117" s="62"/>
      <c r="FA2117" s="62"/>
      <c r="FB2117" s="62"/>
      <c r="FC2117" s="62"/>
      <c r="FD2117" s="62"/>
      <c r="FE2117" s="62"/>
      <c r="FF2117" s="62"/>
      <c r="FG2117" s="62"/>
      <c r="FH2117" s="62"/>
      <c r="FI2117" s="62"/>
      <c r="FJ2117" s="62"/>
      <c r="FK2117" s="62"/>
      <c r="FL2117" s="62"/>
      <c r="FM2117" s="62"/>
      <c r="FN2117" s="62"/>
      <c r="FO2117" s="62"/>
      <c r="FP2117" s="62"/>
      <c r="FQ2117" s="62"/>
      <c r="FR2117" s="62"/>
      <c r="FS2117" s="62"/>
      <c r="FT2117" s="62"/>
      <c r="FU2117" s="62"/>
      <c r="FV2117" s="62"/>
      <c r="FW2117" s="62"/>
      <c r="FX2117" s="62"/>
      <c r="FY2117" s="62"/>
      <c r="FZ2117" s="62"/>
      <c r="GA2117" s="62"/>
      <c r="GB2117" s="62"/>
      <c r="GC2117" s="62"/>
      <c r="GD2117" s="62"/>
      <c r="GE2117" s="62"/>
      <c r="GF2117" s="62"/>
      <c r="GG2117" s="62"/>
      <c r="GH2117" s="62"/>
      <c r="GI2117" s="62"/>
      <c r="GJ2117" s="62"/>
      <c r="GK2117" s="62"/>
      <c r="GL2117" s="62"/>
      <c r="GM2117" s="62"/>
      <c r="GN2117" s="62"/>
      <c r="GO2117" s="62"/>
      <c r="GP2117" s="62"/>
      <c r="GQ2117" s="62"/>
      <c r="GR2117" s="62"/>
      <c r="GS2117" s="62"/>
      <c r="GT2117" s="62"/>
      <c r="GU2117" s="62"/>
      <c r="GV2117" s="62"/>
      <c r="GW2117" s="62"/>
      <c r="GX2117" s="62"/>
      <c r="GY2117" s="62"/>
    </row>
    <row r="2118" spans="1:207" s="131" customFormat="1" ht="30" customHeight="1" x14ac:dyDescent="0.3">
      <c r="A2118" s="60">
        <v>2030</v>
      </c>
      <c r="B2118" s="61" t="s">
        <v>1860</v>
      </c>
      <c r="C2118" s="131">
        <v>1972</v>
      </c>
      <c r="D2118" s="131" t="s">
        <v>1934</v>
      </c>
      <c r="E2118" s="69" t="s">
        <v>16</v>
      </c>
      <c r="F2118" s="97">
        <v>4</v>
      </c>
      <c r="G2118" s="97">
        <v>4</v>
      </c>
      <c r="H2118" s="23">
        <v>2497.3000000000002</v>
      </c>
      <c r="I2118" s="23">
        <v>0</v>
      </c>
      <c r="J2118" s="23">
        <v>2487.8000000000002</v>
      </c>
      <c r="K2118" s="23">
        <f t="shared" si="232"/>
        <v>13412838.5</v>
      </c>
      <c r="L2118" s="23">
        <v>0</v>
      </c>
      <c r="M2118" s="23">
        <v>0</v>
      </c>
      <c r="N2118" s="23">
        <v>0</v>
      </c>
      <c r="O2118" s="23">
        <f>[1]Лист1!$D$2173</f>
        <v>13412838.5</v>
      </c>
      <c r="P2118" s="23">
        <f t="shared" si="231"/>
        <v>5370.9360108917626</v>
      </c>
      <c r="Q2118" s="23">
        <v>9673</v>
      </c>
      <c r="R2118" s="23" t="s">
        <v>571</v>
      </c>
      <c r="S2118" s="32"/>
      <c r="T2118" s="2"/>
      <c r="U2118" s="2"/>
      <c r="V2118" s="62"/>
      <c r="W2118" s="62"/>
      <c r="X2118" s="62"/>
      <c r="Y2118" s="62"/>
      <c r="Z2118" s="62"/>
      <c r="AA2118" s="62"/>
      <c r="AB2118" s="62"/>
      <c r="AC2118" s="62"/>
      <c r="AD2118" s="62"/>
      <c r="AE2118" s="62"/>
      <c r="AF2118" s="62"/>
      <c r="AG2118" s="62"/>
      <c r="AH2118" s="62"/>
      <c r="AI2118" s="62"/>
      <c r="AJ2118" s="62"/>
      <c r="AK2118" s="62"/>
      <c r="AL2118" s="62"/>
      <c r="AM2118" s="62"/>
      <c r="AN2118" s="62"/>
      <c r="AO2118" s="62"/>
      <c r="AP2118" s="62"/>
      <c r="AQ2118" s="62"/>
      <c r="AR2118" s="62"/>
      <c r="AS2118" s="62"/>
      <c r="AT2118" s="62"/>
      <c r="AU2118" s="62"/>
      <c r="AV2118" s="62"/>
      <c r="AW2118" s="62"/>
      <c r="AX2118" s="62"/>
      <c r="AY2118" s="62"/>
      <c r="AZ2118" s="62"/>
      <c r="BA2118" s="62"/>
      <c r="BB2118" s="62"/>
      <c r="BC2118" s="62"/>
      <c r="BD2118" s="62"/>
      <c r="BE2118" s="62"/>
      <c r="BF2118" s="62"/>
      <c r="BG2118" s="62"/>
      <c r="BH2118" s="62"/>
      <c r="BI2118" s="62"/>
      <c r="BJ2118" s="62"/>
      <c r="BK2118" s="62"/>
      <c r="BL2118" s="62"/>
      <c r="BM2118" s="62"/>
      <c r="BN2118" s="62"/>
      <c r="BO2118" s="62"/>
      <c r="BP2118" s="62"/>
      <c r="BQ2118" s="62"/>
      <c r="BR2118" s="62"/>
      <c r="BS2118" s="62"/>
      <c r="BT2118" s="62"/>
      <c r="BU2118" s="62"/>
      <c r="BV2118" s="62"/>
      <c r="BW2118" s="62"/>
      <c r="BX2118" s="62"/>
      <c r="BY2118" s="62"/>
      <c r="BZ2118" s="62"/>
      <c r="CA2118" s="62"/>
      <c r="CB2118" s="62"/>
      <c r="CC2118" s="62"/>
      <c r="CD2118" s="62"/>
      <c r="CE2118" s="62"/>
      <c r="CF2118" s="62"/>
      <c r="CG2118" s="62"/>
      <c r="CH2118" s="62"/>
      <c r="CI2118" s="62"/>
      <c r="CJ2118" s="62"/>
      <c r="CK2118" s="62"/>
      <c r="CL2118" s="62"/>
      <c r="CM2118" s="62"/>
      <c r="CN2118" s="62"/>
      <c r="CO2118" s="62"/>
      <c r="CP2118" s="62"/>
      <c r="CQ2118" s="62"/>
      <c r="CR2118" s="62"/>
      <c r="CS2118" s="62"/>
      <c r="CT2118" s="62"/>
      <c r="CU2118" s="62"/>
      <c r="CV2118" s="62"/>
      <c r="CW2118" s="62"/>
      <c r="CX2118" s="62"/>
      <c r="CY2118" s="62"/>
      <c r="CZ2118" s="62"/>
      <c r="DA2118" s="62"/>
      <c r="DB2118" s="62"/>
      <c r="DC2118" s="62"/>
      <c r="DD2118" s="62"/>
      <c r="DE2118" s="62"/>
      <c r="DF2118" s="62"/>
      <c r="DG2118" s="62"/>
      <c r="DH2118" s="62"/>
      <c r="DI2118" s="62"/>
      <c r="DJ2118" s="62"/>
      <c r="DK2118" s="62"/>
      <c r="DL2118" s="62"/>
      <c r="DM2118" s="62"/>
      <c r="DN2118" s="62"/>
      <c r="DO2118" s="62"/>
      <c r="DP2118" s="62"/>
      <c r="DQ2118" s="62"/>
      <c r="DR2118" s="62"/>
      <c r="DS2118" s="62"/>
      <c r="DT2118" s="62"/>
      <c r="DU2118" s="62"/>
      <c r="DV2118" s="62"/>
      <c r="DW2118" s="62"/>
      <c r="DX2118" s="62"/>
      <c r="DY2118" s="62"/>
      <c r="DZ2118" s="62"/>
      <c r="EA2118" s="62"/>
      <c r="EB2118" s="62"/>
      <c r="EC2118" s="62"/>
      <c r="ED2118" s="62"/>
      <c r="EE2118" s="62"/>
      <c r="EF2118" s="62"/>
      <c r="EG2118" s="62"/>
      <c r="EH2118" s="62"/>
      <c r="EI2118" s="62"/>
      <c r="EJ2118" s="62"/>
      <c r="EK2118" s="62"/>
      <c r="EL2118" s="62"/>
      <c r="EM2118" s="62"/>
      <c r="EN2118" s="62"/>
      <c r="EO2118" s="62"/>
      <c r="EP2118" s="62"/>
      <c r="EQ2118" s="62"/>
      <c r="ER2118" s="62"/>
      <c r="ES2118" s="62"/>
      <c r="ET2118" s="62"/>
      <c r="EU2118" s="62"/>
      <c r="EV2118" s="62"/>
      <c r="EW2118" s="62"/>
      <c r="EX2118" s="62"/>
      <c r="EY2118" s="62"/>
      <c r="EZ2118" s="62"/>
      <c r="FA2118" s="62"/>
      <c r="FB2118" s="62"/>
      <c r="FC2118" s="62"/>
      <c r="FD2118" s="62"/>
      <c r="FE2118" s="62"/>
      <c r="FF2118" s="62"/>
      <c r="FG2118" s="62"/>
      <c r="FH2118" s="62"/>
      <c r="FI2118" s="62"/>
      <c r="FJ2118" s="62"/>
      <c r="FK2118" s="62"/>
      <c r="FL2118" s="62"/>
      <c r="FM2118" s="62"/>
      <c r="FN2118" s="62"/>
      <c r="FO2118" s="62"/>
      <c r="FP2118" s="62"/>
      <c r="FQ2118" s="62"/>
      <c r="FR2118" s="62"/>
      <c r="FS2118" s="62"/>
      <c r="FT2118" s="62"/>
      <c r="FU2118" s="62"/>
      <c r="FV2118" s="62"/>
      <c r="FW2118" s="62"/>
      <c r="FX2118" s="62"/>
      <c r="FY2118" s="62"/>
      <c r="FZ2118" s="62"/>
      <c r="GA2118" s="62"/>
      <c r="GB2118" s="62"/>
      <c r="GC2118" s="62"/>
      <c r="GD2118" s="62"/>
      <c r="GE2118" s="62"/>
      <c r="GF2118" s="62"/>
      <c r="GG2118" s="62"/>
      <c r="GH2118" s="62"/>
      <c r="GI2118" s="62"/>
      <c r="GJ2118" s="62"/>
      <c r="GK2118" s="62"/>
      <c r="GL2118" s="62"/>
      <c r="GM2118" s="62"/>
      <c r="GN2118" s="62"/>
      <c r="GO2118" s="62"/>
      <c r="GP2118" s="62"/>
      <c r="GQ2118" s="62"/>
      <c r="GR2118" s="62"/>
      <c r="GS2118" s="62"/>
      <c r="GT2118" s="62"/>
      <c r="GU2118" s="62"/>
      <c r="GV2118" s="62"/>
      <c r="GW2118" s="62"/>
      <c r="GX2118" s="62"/>
      <c r="GY2118" s="62"/>
    </row>
    <row r="2119" spans="1:207" ht="30" customHeight="1" x14ac:dyDescent="0.3">
      <c r="A2119" s="170" t="s">
        <v>2263</v>
      </c>
      <c r="B2119" s="170"/>
      <c r="C2119" s="170"/>
      <c r="D2119" s="170"/>
      <c r="E2119" s="170"/>
      <c r="F2119" s="170"/>
      <c r="G2119" s="170"/>
      <c r="H2119" s="170"/>
      <c r="I2119" s="170"/>
      <c r="J2119" s="170"/>
      <c r="K2119" s="170"/>
      <c r="L2119" s="170"/>
      <c r="M2119" s="170"/>
      <c r="N2119" s="170"/>
      <c r="O2119" s="170"/>
      <c r="P2119" s="170"/>
      <c r="Q2119" s="170"/>
      <c r="R2119" s="170"/>
      <c r="S2119" s="74"/>
    </row>
    <row r="2120" spans="1:207" s="74" customFormat="1" ht="30" customHeight="1" x14ac:dyDescent="0.3">
      <c r="A2120" s="171" t="s">
        <v>2264</v>
      </c>
      <c r="B2120" s="171"/>
      <c r="C2120" s="129" t="s">
        <v>17</v>
      </c>
      <c r="D2120" s="75" t="s">
        <v>17</v>
      </c>
      <c r="E2120" s="129" t="s">
        <v>17</v>
      </c>
      <c r="F2120" s="98" t="s">
        <v>17</v>
      </c>
      <c r="G2120" s="98" t="s">
        <v>17</v>
      </c>
      <c r="H2120" s="111">
        <f>SUM(H2121:H2195)</f>
        <v>170468.9</v>
      </c>
      <c r="I2120" s="111">
        <f t="shared" ref="I2120:O2120" si="239">SUM(I2121:I2195)</f>
        <v>2608.6999999999994</v>
      </c>
      <c r="J2120" s="111">
        <f t="shared" si="239"/>
        <v>148285.17999999991</v>
      </c>
      <c r="K2120" s="111">
        <f>SUM(K2121:K2195)</f>
        <v>772175429.12</v>
      </c>
      <c r="L2120" s="111">
        <f t="shared" si="239"/>
        <v>0</v>
      </c>
      <c r="M2120" s="111">
        <f t="shared" si="239"/>
        <v>0</v>
      </c>
      <c r="N2120" s="111">
        <f t="shared" si="239"/>
        <v>0</v>
      </c>
      <c r="O2120" s="111">
        <f t="shared" si="239"/>
        <v>772175429.12</v>
      </c>
      <c r="P2120" s="111">
        <f>K2120/H2120</f>
        <v>4529.7143884896304</v>
      </c>
      <c r="Q2120" s="111" t="s">
        <v>17</v>
      </c>
      <c r="R2120" s="111" t="s">
        <v>17</v>
      </c>
      <c r="S2120" s="4"/>
      <c r="T2120" s="4"/>
    </row>
    <row r="2121" spans="1:207" s="62" customFormat="1" ht="30" customHeight="1" x14ac:dyDescent="0.3">
      <c r="A2121" s="60">
        <v>2031</v>
      </c>
      <c r="B2121" s="61" t="s">
        <v>1876</v>
      </c>
      <c r="C2121" s="131">
        <v>1980</v>
      </c>
      <c r="D2121" s="131" t="s">
        <v>1934</v>
      </c>
      <c r="E2121" s="69" t="s">
        <v>16</v>
      </c>
      <c r="F2121" s="97">
        <v>5</v>
      </c>
      <c r="G2121" s="97">
        <v>4</v>
      </c>
      <c r="H2121" s="23">
        <v>3210.6</v>
      </c>
      <c r="I2121" s="23">
        <v>0</v>
      </c>
      <c r="J2121" s="23">
        <v>2650.2</v>
      </c>
      <c r="K2121" s="23">
        <f>SUM(L2121:O2121)</f>
        <v>23207084.25</v>
      </c>
      <c r="L2121" s="23">
        <v>0</v>
      </c>
      <c r="M2121" s="23">
        <v>0</v>
      </c>
      <c r="N2121" s="23">
        <v>0</v>
      </c>
      <c r="O2121" s="23">
        <f>[1]Лист1!$D$2175</f>
        <v>23207084.25</v>
      </c>
      <c r="P2121" s="23">
        <f t="shared" ref="P2121:P2185" si="240">K2121/H2121</f>
        <v>7228.2701831433378</v>
      </c>
      <c r="Q2121" s="23">
        <v>9673</v>
      </c>
      <c r="R2121" s="23" t="s">
        <v>571</v>
      </c>
      <c r="S2121" s="9"/>
      <c r="T2121" s="2"/>
      <c r="U2121" s="2"/>
    </row>
    <row r="2122" spans="1:207" s="62" customFormat="1" ht="30" customHeight="1" x14ac:dyDescent="0.3">
      <c r="A2122" s="60">
        <v>2032</v>
      </c>
      <c r="B2122" s="61" t="s">
        <v>2195</v>
      </c>
      <c r="C2122" s="131">
        <v>1988</v>
      </c>
      <c r="D2122" s="131" t="s">
        <v>1934</v>
      </c>
      <c r="E2122" s="131" t="s">
        <v>76</v>
      </c>
      <c r="F2122" s="97">
        <v>9</v>
      </c>
      <c r="G2122" s="97">
        <v>3</v>
      </c>
      <c r="H2122" s="23">
        <v>7163.7</v>
      </c>
      <c r="I2122" s="23">
        <v>0</v>
      </c>
      <c r="J2122" s="23">
        <v>5678</v>
      </c>
      <c r="K2122" s="23">
        <f t="shared" ref="K2122" si="241">SUM(L2122:O2122)</f>
        <v>10700000</v>
      </c>
      <c r="L2122" s="23">
        <v>0</v>
      </c>
      <c r="M2122" s="23">
        <v>0</v>
      </c>
      <c r="N2122" s="23">
        <v>0</v>
      </c>
      <c r="O2122" s="23">
        <f>[1]Лист1!$D$749</f>
        <v>10700000</v>
      </c>
      <c r="P2122" s="23">
        <f t="shared" si="240"/>
        <v>1493.6415539455868</v>
      </c>
      <c r="Q2122" s="23">
        <v>9673</v>
      </c>
      <c r="R2122" s="23" t="s">
        <v>573</v>
      </c>
      <c r="S2122" s="9"/>
      <c r="T2122" s="2"/>
      <c r="U2122" s="2"/>
    </row>
    <row r="2123" spans="1:207" s="62" customFormat="1" ht="30" customHeight="1" x14ac:dyDescent="0.3">
      <c r="A2123" s="60">
        <v>2033</v>
      </c>
      <c r="B2123" s="61" t="s">
        <v>2196</v>
      </c>
      <c r="C2123" s="131">
        <v>1986</v>
      </c>
      <c r="D2123" s="131" t="s">
        <v>1934</v>
      </c>
      <c r="E2123" s="131" t="s">
        <v>76</v>
      </c>
      <c r="F2123" s="97">
        <v>9</v>
      </c>
      <c r="G2123" s="97">
        <v>3</v>
      </c>
      <c r="H2123" s="23">
        <v>7124.8</v>
      </c>
      <c r="I2123" s="23">
        <v>0</v>
      </c>
      <c r="J2123" s="23">
        <v>5614.2</v>
      </c>
      <c r="K2123" s="23">
        <f t="shared" ref="K2123:K2124" si="242">SUM(L2123:O2123)</f>
        <v>10700000</v>
      </c>
      <c r="L2123" s="23">
        <v>0</v>
      </c>
      <c r="M2123" s="23">
        <v>0</v>
      </c>
      <c r="N2123" s="23">
        <v>0</v>
      </c>
      <c r="O2123" s="23">
        <f>[1]Лист1!$D$750</f>
        <v>10700000</v>
      </c>
      <c r="P2123" s="23">
        <f t="shared" si="240"/>
        <v>1501.7965416573097</v>
      </c>
      <c r="Q2123" s="23">
        <v>9673</v>
      </c>
      <c r="R2123" s="23" t="s">
        <v>573</v>
      </c>
      <c r="S2123" s="9"/>
      <c r="T2123" s="2"/>
      <c r="U2123" s="2"/>
    </row>
    <row r="2124" spans="1:207" s="62" customFormat="1" ht="30" customHeight="1" x14ac:dyDescent="0.3">
      <c r="A2124" s="60">
        <v>2034</v>
      </c>
      <c r="B2124" s="61" t="s">
        <v>2197</v>
      </c>
      <c r="C2124" s="131">
        <v>1987</v>
      </c>
      <c r="D2124" s="131" t="s">
        <v>1934</v>
      </c>
      <c r="E2124" s="131" t="s">
        <v>18</v>
      </c>
      <c r="F2124" s="97">
        <v>9</v>
      </c>
      <c r="G2124" s="97">
        <v>2</v>
      </c>
      <c r="H2124" s="23">
        <v>4537.5</v>
      </c>
      <c r="I2124" s="23">
        <v>0</v>
      </c>
      <c r="J2124" s="23">
        <v>3514.7</v>
      </c>
      <c r="K2124" s="23">
        <f t="shared" si="242"/>
        <v>7200000</v>
      </c>
      <c r="L2124" s="23">
        <v>0</v>
      </c>
      <c r="M2124" s="23">
        <v>0</v>
      </c>
      <c r="N2124" s="23">
        <v>0</v>
      </c>
      <c r="O2124" s="23">
        <f>[1]Лист1!$D$751</f>
        <v>7200000</v>
      </c>
      <c r="P2124" s="23">
        <f t="shared" si="240"/>
        <v>1586.7768595041323</v>
      </c>
      <c r="Q2124" s="23">
        <v>9673</v>
      </c>
      <c r="R2124" s="23" t="s">
        <v>573</v>
      </c>
      <c r="S2124" s="9"/>
      <c r="T2124" s="2"/>
      <c r="U2124" s="2"/>
    </row>
    <row r="2125" spans="1:207" s="62" customFormat="1" ht="30" customHeight="1" x14ac:dyDescent="0.3">
      <c r="A2125" s="60">
        <v>2035</v>
      </c>
      <c r="B2125" s="61" t="s">
        <v>2198</v>
      </c>
      <c r="C2125" s="131">
        <v>1995</v>
      </c>
      <c r="D2125" s="131" t="s">
        <v>1934</v>
      </c>
      <c r="E2125" s="131" t="s">
        <v>76</v>
      </c>
      <c r="F2125" s="97">
        <v>10</v>
      </c>
      <c r="G2125" s="97">
        <v>5</v>
      </c>
      <c r="H2125" s="23">
        <v>13327.6</v>
      </c>
      <c r="I2125" s="23">
        <v>0</v>
      </c>
      <c r="J2125" s="23">
        <v>10702.9</v>
      </c>
      <c r="K2125" s="23">
        <f t="shared" ref="K2125" si="243">SUM(L2125:O2125)</f>
        <v>17700000</v>
      </c>
      <c r="L2125" s="23">
        <v>0</v>
      </c>
      <c r="M2125" s="23">
        <v>0</v>
      </c>
      <c r="N2125" s="23">
        <v>0</v>
      </c>
      <c r="O2125" s="23">
        <f>[1]Лист1!$D$752</f>
        <v>17700000</v>
      </c>
      <c r="P2125" s="23">
        <f t="shared" si="240"/>
        <v>1328.071070560341</v>
      </c>
      <c r="Q2125" s="23">
        <v>9673</v>
      </c>
      <c r="R2125" s="23" t="s">
        <v>573</v>
      </c>
      <c r="S2125" s="9"/>
      <c r="T2125" s="2"/>
      <c r="U2125" s="2"/>
    </row>
    <row r="2126" spans="1:207" s="62" customFormat="1" ht="30" customHeight="1" x14ac:dyDescent="0.3">
      <c r="A2126" s="60">
        <v>2036</v>
      </c>
      <c r="B2126" s="61" t="s">
        <v>1861</v>
      </c>
      <c r="C2126" s="131">
        <v>1955</v>
      </c>
      <c r="D2126" s="131" t="s">
        <v>1110</v>
      </c>
      <c r="E2126" s="69" t="s">
        <v>16</v>
      </c>
      <c r="F2126" s="97">
        <v>2</v>
      </c>
      <c r="G2126" s="97">
        <v>2</v>
      </c>
      <c r="H2126" s="23">
        <v>443</v>
      </c>
      <c r="I2126" s="23">
        <v>43</v>
      </c>
      <c r="J2126" s="23">
        <v>391.7</v>
      </c>
      <c r="K2126" s="23">
        <f t="shared" ref="K2126:K2195" si="244">SUM(L2126:O2126)</f>
        <v>3500468</v>
      </c>
      <c r="L2126" s="23">
        <v>0</v>
      </c>
      <c r="M2126" s="23">
        <v>0</v>
      </c>
      <c r="N2126" s="23">
        <v>0</v>
      </c>
      <c r="O2126" s="23">
        <f>[1]Лист1!$D$753</f>
        <v>3500468</v>
      </c>
      <c r="P2126" s="23">
        <f t="shared" si="240"/>
        <v>7901.7336343115121</v>
      </c>
      <c r="Q2126" s="23">
        <v>9673</v>
      </c>
      <c r="R2126" s="23" t="s">
        <v>573</v>
      </c>
      <c r="S2126" s="9"/>
      <c r="T2126" s="2"/>
      <c r="U2126" s="2"/>
    </row>
    <row r="2127" spans="1:207" s="62" customFormat="1" ht="30" customHeight="1" x14ac:dyDescent="0.3">
      <c r="A2127" s="60">
        <v>2037</v>
      </c>
      <c r="B2127" s="61" t="s">
        <v>2050</v>
      </c>
      <c r="C2127" s="131">
        <v>1987</v>
      </c>
      <c r="D2127" s="131" t="s">
        <v>1934</v>
      </c>
      <c r="E2127" s="131" t="s">
        <v>18</v>
      </c>
      <c r="F2127" s="97">
        <v>9</v>
      </c>
      <c r="G2127" s="97">
        <v>2</v>
      </c>
      <c r="H2127" s="23">
        <v>4666</v>
      </c>
      <c r="I2127" s="23">
        <v>0</v>
      </c>
      <c r="J2127" s="23">
        <v>3677</v>
      </c>
      <c r="K2127" s="23">
        <f t="shared" si="244"/>
        <v>7200000</v>
      </c>
      <c r="L2127" s="23">
        <v>0</v>
      </c>
      <c r="M2127" s="23">
        <v>0</v>
      </c>
      <c r="N2127" s="23">
        <v>0</v>
      </c>
      <c r="O2127" s="23">
        <f>[1]Лист1!$D$754</f>
        <v>7200000</v>
      </c>
      <c r="P2127" s="23">
        <f t="shared" si="240"/>
        <v>1543.0775825117873</v>
      </c>
      <c r="Q2127" s="23">
        <v>9673</v>
      </c>
      <c r="R2127" s="23" t="s">
        <v>573</v>
      </c>
      <c r="S2127" s="9"/>
      <c r="T2127" s="2"/>
      <c r="U2127" s="2"/>
    </row>
    <row r="2128" spans="1:207" s="62" customFormat="1" ht="30" customHeight="1" x14ac:dyDescent="0.3">
      <c r="A2128" s="60">
        <v>2038</v>
      </c>
      <c r="B2128" s="61" t="s">
        <v>2051</v>
      </c>
      <c r="C2128" s="131">
        <v>1986</v>
      </c>
      <c r="D2128" s="131" t="s">
        <v>1934</v>
      </c>
      <c r="E2128" s="131" t="s">
        <v>18</v>
      </c>
      <c r="F2128" s="97">
        <v>9</v>
      </c>
      <c r="G2128" s="97">
        <v>3</v>
      </c>
      <c r="H2128" s="23">
        <v>7369.9</v>
      </c>
      <c r="I2128" s="23">
        <v>31.6</v>
      </c>
      <c r="J2128" s="23">
        <v>5734.5</v>
      </c>
      <c r="K2128" s="23">
        <f t="shared" si="244"/>
        <v>10700000</v>
      </c>
      <c r="L2128" s="23">
        <v>0</v>
      </c>
      <c r="M2128" s="23">
        <v>0</v>
      </c>
      <c r="N2128" s="23">
        <v>0</v>
      </c>
      <c r="O2128" s="23">
        <f>[1]Лист1!$D$755</f>
        <v>10700000</v>
      </c>
      <c r="P2128" s="23">
        <f t="shared" si="240"/>
        <v>1451.8514498161442</v>
      </c>
      <c r="Q2128" s="23">
        <v>9673</v>
      </c>
      <c r="R2128" s="23" t="s">
        <v>573</v>
      </c>
      <c r="S2128" s="9"/>
      <c r="T2128" s="2"/>
      <c r="U2128" s="2"/>
    </row>
    <row r="2129" spans="1:21" s="62" customFormat="1" ht="30" customHeight="1" x14ac:dyDescent="0.3">
      <c r="A2129" s="60">
        <v>2039</v>
      </c>
      <c r="B2129" s="61" t="s">
        <v>2194</v>
      </c>
      <c r="C2129" s="131">
        <v>1987</v>
      </c>
      <c r="D2129" s="131" t="s">
        <v>1934</v>
      </c>
      <c r="E2129" s="69" t="s">
        <v>18</v>
      </c>
      <c r="F2129" s="97">
        <v>15</v>
      </c>
      <c r="G2129" s="97">
        <v>1</v>
      </c>
      <c r="H2129" s="23">
        <v>6367.8</v>
      </c>
      <c r="I2129" s="23">
        <v>0</v>
      </c>
      <c r="J2129" s="23">
        <v>5223.2</v>
      </c>
      <c r="K2129" s="23">
        <f t="shared" si="244"/>
        <v>7200000</v>
      </c>
      <c r="L2129" s="23">
        <v>0</v>
      </c>
      <c r="M2129" s="23">
        <v>0</v>
      </c>
      <c r="N2129" s="23">
        <v>0</v>
      </c>
      <c r="O2129" s="23">
        <f>[1]Лист1!$D$1531</f>
        <v>7200000</v>
      </c>
      <c r="P2129" s="23">
        <f t="shared" si="240"/>
        <v>1130.6887779138792</v>
      </c>
      <c r="Q2129" s="23">
        <v>9673</v>
      </c>
      <c r="R2129" s="130" t="s">
        <v>572</v>
      </c>
      <c r="S2129" s="9"/>
      <c r="T2129" s="2"/>
      <c r="U2129" s="2"/>
    </row>
    <row r="2130" spans="1:21" s="62" customFormat="1" ht="30" customHeight="1" x14ac:dyDescent="0.3">
      <c r="A2130" s="60">
        <v>2040</v>
      </c>
      <c r="B2130" s="61" t="s">
        <v>1862</v>
      </c>
      <c r="C2130" s="131">
        <v>1955</v>
      </c>
      <c r="D2130" s="131" t="s">
        <v>1110</v>
      </c>
      <c r="E2130" s="69" t="s">
        <v>16</v>
      </c>
      <c r="F2130" s="97">
        <v>2</v>
      </c>
      <c r="G2130" s="97">
        <v>1</v>
      </c>
      <c r="H2130" s="23">
        <v>366.6</v>
      </c>
      <c r="I2130" s="23">
        <v>0</v>
      </c>
      <c r="J2130" s="23">
        <v>352.2</v>
      </c>
      <c r="K2130" s="23">
        <f t="shared" si="244"/>
        <v>2914021.6000000006</v>
      </c>
      <c r="L2130" s="23">
        <v>0</v>
      </c>
      <c r="M2130" s="23">
        <v>0</v>
      </c>
      <c r="N2130" s="23">
        <v>0</v>
      </c>
      <c r="O2130" s="23">
        <f>[1]Лист1!$D$756</f>
        <v>2914021.6000000006</v>
      </c>
      <c r="P2130" s="23">
        <f t="shared" si="240"/>
        <v>7948.7768685215506</v>
      </c>
      <c r="Q2130" s="23">
        <v>9673</v>
      </c>
      <c r="R2130" s="23" t="s">
        <v>573</v>
      </c>
      <c r="S2130" s="9"/>
      <c r="T2130" s="2"/>
      <c r="U2130" s="2"/>
    </row>
    <row r="2131" spans="1:21" s="62" customFormat="1" ht="30" customHeight="1" x14ac:dyDescent="0.3">
      <c r="A2131" s="60">
        <v>2041</v>
      </c>
      <c r="B2131" s="61" t="s">
        <v>1863</v>
      </c>
      <c r="C2131" s="131">
        <v>1955</v>
      </c>
      <c r="D2131" s="131" t="s">
        <v>1910</v>
      </c>
      <c r="E2131" s="69" t="s">
        <v>16</v>
      </c>
      <c r="F2131" s="97">
        <v>3</v>
      </c>
      <c r="G2131" s="97">
        <v>3</v>
      </c>
      <c r="H2131" s="23">
        <v>2121.9</v>
      </c>
      <c r="I2131" s="23">
        <v>362.8</v>
      </c>
      <c r="J2131" s="23">
        <v>1773.2</v>
      </c>
      <c r="K2131" s="23">
        <f t="shared" si="244"/>
        <v>8498457.5</v>
      </c>
      <c r="L2131" s="23">
        <v>0</v>
      </c>
      <c r="M2131" s="23">
        <v>0</v>
      </c>
      <c r="N2131" s="23">
        <v>0</v>
      </c>
      <c r="O2131" s="23">
        <f>[1]Лист1!$D$757</f>
        <v>8498457.5</v>
      </c>
      <c r="P2131" s="23">
        <f t="shared" si="240"/>
        <v>4005.1168763843725</v>
      </c>
      <c r="Q2131" s="23">
        <v>9673</v>
      </c>
      <c r="R2131" s="23" t="s">
        <v>573</v>
      </c>
      <c r="S2131" s="9"/>
      <c r="T2131" s="2"/>
      <c r="U2131" s="2"/>
    </row>
    <row r="2132" spans="1:21" s="62" customFormat="1" ht="30" customHeight="1" x14ac:dyDescent="0.3">
      <c r="A2132" s="60">
        <v>2042</v>
      </c>
      <c r="B2132" s="61" t="s">
        <v>1864</v>
      </c>
      <c r="C2132" s="131">
        <v>1958</v>
      </c>
      <c r="D2132" s="131" t="s">
        <v>1110</v>
      </c>
      <c r="E2132" s="131" t="s">
        <v>16</v>
      </c>
      <c r="F2132" s="97">
        <v>2</v>
      </c>
      <c r="G2132" s="97">
        <v>2</v>
      </c>
      <c r="H2132" s="23">
        <v>805.7</v>
      </c>
      <c r="I2132" s="23">
        <v>0</v>
      </c>
      <c r="J2132" s="23">
        <v>808.1</v>
      </c>
      <c r="K2132" s="23">
        <f t="shared" si="244"/>
        <v>6284553.2000000011</v>
      </c>
      <c r="L2132" s="23">
        <v>0</v>
      </c>
      <c r="M2132" s="23">
        <v>0</v>
      </c>
      <c r="N2132" s="23">
        <v>0</v>
      </c>
      <c r="O2132" s="23">
        <f>[1]Лист1!$D$758</f>
        <v>6284553.2000000011</v>
      </c>
      <c r="P2132" s="23">
        <f t="shared" si="240"/>
        <v>7800.1156758098559</v>
      </c>
      <c r="Q2132" s="23">
        <v>9673</v>
      </c>
      <c r="R2132" s="23" t="s">
        <v>573</v>
      </c>
      <c r="S2132" s="9"/>
      <c r="T2132" s="2"/>
      <c r="U2132" s="2"/>
    </row>
    <row r="2133" spans="1:21" s="62" customFormat="1" ht="30" customHeight="1" x14ac:dyDescent="0.3">
      <c r="A2133" s="60">
        <v>2043</v>
      </c>
      <c r="B2133" s="61" t="s">
        <v>1865</v>
      </c>
      <c r="C2133" s="131">
        <v>1957</v>
      </c>
      <c r="D2133" s="131" t="s">
        <v>1110</v>
      </c>
      <c r="E2133" s="131" t="s">
        <v>16</v>
      </c>
      <c r="F2133" s="97">
        <v>2</v>
      </c>
      <c r="G2133" s="97">
        <v>2</v>
      </c>
      <c r="H2133" s="23">
        <v>834.4</v>
      </c>
      <c r="I2133" s="23">
        <v>71.2</v>
      </c>
      <c r="J2133" s="23">
        <v>821.2</v>
      </c>
      <c r="K2133" s="23">
        <f t="shared" si="244"/>
        <v>6505116.9699999997</v>
      </c>
      <c r="L2133" s="23">
        <v>0</v>
      </c>
      <c r="M2133" s="23">
        <v>0</v>
      </c>
      <c r="N2133" s="23">
        <v>0</v>
      </c>
      <c r="O2133" s="23">
        <f>[1]Лист1!$D$759</f>
        <v>6505116.9699999997</v>
      </c>
      <c r="P2133" s="23">
        <f t="shared" si="240"/>
        <v>7796.1612775647172</v>
      </c>
      <c r="Q2133" s="23">
        <v>9673</v>
      </c>
      <c r="R2133" s="23" t="s">
        <v>573</v>
      </c>
      <c r="S2133" s="9"/>
      <c r="T2133" s="2"/>
      <c r="U2133" s="2"/>
    </row>
    <row r="2134" spans="1:21" s="62" customFormat="1" ht="30" customHeight="1" x14ac:dyDescent="0.3">
      <c r="A2134" s="60">
        <v>2044</v>
      </c>
      <c r="B2134" s="61" t="s">
        <v>1866</v>
      </c>
      <c r="C2134" s="131">
        <v>1954</v>
      </c>
      <c r="D2134" s="131" t="s">
        <v>1910</v>
      </c>
      <c r="E2134" s="131" t="s">
        <v>16</v>
      </c>
      <c r="F2134" s="97">
        <v>3</v>
      </c>
      <c r="G2134" s="97">
        <v>3</v>
      </c>
      <c r="H2134" s="23">
        <v>1850</v>
      </c>
      <c r="I2134" s="23">
        <v>92.2</v>
      </c>
      <c r="J2134" s="23">
        <v>1781.8</v>
      </c>
      <c r="K2134" s="23">
        <f t="shared" si="244"/>
        <v>7361250</v>
      </c>
      <c r="L2134" s="23">
        <v>0</v>
      </c>
      <c r="M2134" s="23">
        <v>0</v>
      </c>
      <c r="N2134" s="23">
        <v>0</v>
      </c>
      <c r="O2134" s="23">
        <f>[1]Лист1!$D$760</f>
        <v>7361250</v>
      </c>
      <c r="P2134" s="23">
        <f t="shared" si="240"/>
        <v>3979.0540540540542</v>
      </c>
      <c r="Q2134" s="23">
        <v>9673</v>
      </c>
      <c r="R2134" s="23" t="s">
        <v>573</v>
      </c>
      <c r="S2134" s="9"/>
      <c r="T2134" s="2"/>
      <c r="U2134" s="2"/>
    </row>
    <row r="2135" spans="1:21" s="62" customFormat="1" ht="30" customHeight="1" x14ac:dyDescent="0.3">
      <c r="A2135" s="60">
        <v>2045</v>
      </c>
      <c r="B2135" s="61" t="s">
        <v>2047</v>
      </c>
      <c r="C2135" s="131">
        <v>1954</v>
      </c>
      <c r="D2135" s="131" t="s">
        <v>1934</v>
      </c>
      <c r="E2135" s="131" t="s">
        <v>16</v>
      </c>
      <c r="F2135" s="97">
        <v>3</v>
      </c>
      <c r="G2135" s="97">
        <v>3</v>
      </c>
      <c r="H2135" s="23">
        <v>1367.3</v>
      </c>
      <c r="I2135" s="23">
        <v>0</v>
      </c>
      <c r="J2135" s="23">
        <v>1301.5</v>
      </c>
      <c r="K2135" s="23">
        <f t="shared" ref="K2135" si="245">SUM(L2135:O2135)</f>
        <v>3487500</v>
      </c>
      <c r="L2135" s="23">
        <v>0</v>
      </c>
      <c r="M2135" s="23">
        <v>0</v>
      </c>
      <c r="N2135" s="23">
        <v>0</v>
      </c>
      <c r="O2135" s="23">
        <f>[1]Лист1!$D$2176</f>
        <v>3487500</v>
      </c>
      <c r="P2135" s="23">
        <f t="shared" si="240"/>
        <v>2550.6472610253786</v>
      </c>
      <c r="Q2135" s="23">
        <v>9673</v>
      </c>
      <c r="R2135" s="23" t="s">
        <v>571</v>
      </c>
      <c r="S2135" s="9"/>
      <c r="T2135" s="2"/>
      <c r="U2135" s="2"/>
    </row>
    <row r="2136" spans="1:21" s="62" customFormat="1" ht="30" customHeight="1" x14ac:dyDescent="0.3">
      <c r="A2136" s="60">
        <v>2046</v>
      </c>
      <c r="B2136" s="61" t="s">
        <v>1867</v>
      </c>
      <c r="C2136" s="131">
        <v>1952</v>
      </c>
      <c r="D2136" s="131" t="s">
        <v>1910</v>
      </c>
      <c r="E2136" s="131" t="s">
        <v>16</v>
      </c>
      <c r="F2136" s="97">
        <v>3</v>
      </c>
      <c r="G2136" s="97">
        <v>3</v>
      </c>
      <c r="H2136" s="23">
        <v>1786.8</v>
      </c>
      <c r="I2136" s="23">
        <v>9.6</v>
      </c>
      <c r="J2136" s="23">
        <v>1774.18</v>
      </c>
      <c r="K2136" s="23">
        <f t="shared" si="244"/>
        <v>7113189.9999999991</v>
      </c>
      <c r="L2136" s="23">
        <v>0</v>
      </c>
      <c r="M2136" s="23">
        <v>0</v>
      </c>
      <c r="N2136" s="23">
        <v>0</v>
      </c>
      <c r="O2136" s="23">
        <f>[1]Лист1!$D$761</f>
        <v>7113189.9999999991</v>
      </c>
      <c r="P2136" s="23">
        <f t="shared" si="240"/>
        <v>3980.9659726886048</v>
      </c>
      <c r="Q2136" s="23">
        <v>9673</v>
      </c>
      <c r="R2136" s="23" t="s">
        <v>573</v>
      </c>
      <c r="S2136" s="9"/>
      <c r="T2136" s="2"/>
      <c r="U2136" s="2"/>
    </row>
    <row r="2137" spans="1:21" s="62" customFormat="1" ht="30" customHeight="1" x14ac:dyDescent="0.3">
      <c r="A2137" s="60">
        <v>2047</v>
      </c>
      <c r="B2137" s="61" t="s">
        <v>1868</v>
      </c>
      <c r="C2137" s="131">
        <v>1956</v>
      </c>
      <c r="D2137" s="131" t="s">
        <v>1910</v>
      </c>
      <c r="E2137" s="131" t="s">
        <v>16</v>
      </c>
      <c r="F2137" s="97">
        <v>3</v>
      </c>
      <c r="G2137" s="97">
        <v>3</v>
      </c>
      <c r="H2137" s="23">
        <v>1810.5</v>
      </c>
      <c r="I2137" s="23">
        <v>393.8</v>
      </c>
      <c r="J2137" s="23">
        <v>1384.9</v>
      </c>
      <c r="K2137" s="23">
        <f t="shared" si="244"/>
        <v>7276212.5</v>
      </c>
      <c r="L2137" s="23">
        <v>0</v>
      </c>
      <c r="M2137" s="23">
        <v>0</v>
      </c>
      <c r="N2137" s="23">
        <v>0</v>
      </c>
      <c r="O2137" s="23">
        <f>[1]Лист1!$D$762</f>
        <v>7276212.5</v>
      </c>
      <c r="P2137" s="23">
        <f t="shared" si="240"/>
        <v>4018.8967136150236</v>
      </c>
      <c r="Q2137" s="23">
        <v>9673</v>
      </c>
      <c r="R2137" s="23" t="s">
        <v>573</v>
      </c>
      <c r="S2137" s="9"/>
      <c r="T2137" s="2"/>
      <c r="U2137" s="2"/>
    </row>
    <row r="2138" spans="1:21" s="62" customFormat="1" ht="30" customHeight="1" x14ac:dyDescent="0.3">
      <c r="A2138" s="60">
        <v>2048</v>
      </c>
      <c r="B2138" s="61" t="s">
        <v>1877</v>
      </c>
      <c r="C2138" s="131">
        <v>1971</v>
      </c>
      <c r="D2138" s="131" t="s">
        <v>1934</v>
      </c>
      <c r="E2138" s="131" t="s">
        <v>16</v>
      </c>
      <c r="F2138" s="97">
        <v>2</v>
      </c>
      <c r="G2138" s="97">
        <v>2</v>
      </c>
      <c r="H2138" s="23">
        <v>879.4</v>
      </c>
      <c r="I2138" s="23">
        <v>0</v>
      </c>
      <c r="J2138" s="23">
        <v>879.4</v>
      </c>
      <c r="K2138" s="23">
        <f>SUM(L2138:O2138)</f>
        <v>8239465</v>
      </c>
      <c r="L2138" s="23">
        <v>0</v>
      </c>
      <c r="M2138" s="23">
        <v>0</v>
      </c>
      <c r="N2138" s="23">
        <v>0</v>
      </c>
      <c r="O2138" s="23">
        <f>[1]Лист1!$D$2177</f>
        <v>8239465</v>
      </c>
      <c r="P2138" s="23">
        <f t="shared" si="240"/>
        <v>9369.4166477143517</v>
      </c>
      <c r="Q2138" s="23">
        <v>9673</v>
      </c>
      <c r="R2138" s="23" t="s">
        <v>571</v>
      </c>
      <c r="S2138" s="9"/>
      <c r="T2138" s="2"/>
      <c r="U2138" s="2"/>
    </row>
    <row r="2139" spans="1:21" s="62" customFormat="1" ht="30" customHeight="1" x14ac:dyDescent="0.3">
      <c r="A2139" s="60">
        <v>2049</v>
      </c>
      <c r="B2139" s="61" t="s">
        <v>1878</v>
      </c>
      <c r="C2139" s="131">
        <v>1972</v>
      </c>
      <c r="D2139" s="131" t="s">
        <v>1934</v>
      </c>
      <c r="E2139" s="131" t="s">
        <v>16</v>
      </c>
      <c r="F2139" s="97">
        <v>2</v>
      </c>
      <c r="G2139" s="97">
        <v>2</v>
      </c>
      <c r="H2139" s="23">
        <v>729.2</v>
      </c>
      <c r="I2139" s="23">
        <v>0</v>
      </c>
      <c r="J2139" s="23">
        <v>729.2</v>
      </c>
      <c r="K2139" s="23">
        <f>SUM(L2139:O2139)</f>
        <v>7132020</v>
      </c>
      <c r="L2139" s="23">
        <v>0</v>
      </c>
      <c r="M2139" s="23">
        <v>0</v>
      </c>
      <c r="N2139" s="23">
        <v>0</v>
      </c>
      <c r="O2139" s="23">
        <f>[1]Лист1!$D$2178</f>
        <v>7132020</v>
      </c>
      <c r="P2139" s="23">
        <f t="shared" si="240"/>
        <v>9780.6088864509038</v>
      </c>
      <c r="Q2139" s="23">
        <v>9673</v>
      </c>
      <c r="R2139" s="23" t="s">
        <v>571</v>
      </c>
      <c r="S2139" s="9"/>
      <c r="T2139" s="2"/>
      <c r="U2139" s="2"/>
    </row>
    <row r="2140" spans="1:21" s="62" customFormat="1" ht="30" customHeight="1" x14ac:dyDescent="0.3">
      <c r="A2140" s="60">
        <v>2050</v>
      </c>
      <c r="B2140" s="61" t="s">
        <v>1869</v>
      </c>
      <c r="C2140" s="131">
        <v>1954</v>
      </c>
      <c r="D2140" s="131" t="s">
        <v>1110</v>
      </c>
      <c r="E2140" s="131" t="s">
        <v>16</v>
      </c>
      <c r="F2140" s="97">
        <v>2</v>
      </c>
      <c r="G2140" s="97">
        <v>2</v>
      </c>
      <c r="H2140" s="23">
        <v>941.6</v>
      </c>
      <c r="I2140" s="23">
        <v>0</v>
      </c>
      <c r="J2140" s="23">
        <v>865.5</v>
      </c>
      <c r="K2140" s="23">
        <f t="shared" si="244"/>
        <v>7327721.6000000006</v>
      </c>
      <c r="L2140" s="23">
        <v>0</v>
      </c>
      <c r="M2140" s="23">
        <v>0</v>
      </c>
      <c r="N2140" s="23">
        <v>0</v>
      </c>
      <c r="O2140" s="23">
        <f>[1]Лист1!$D$763</f>
        <v>7327721.6000000006</v>
      </c>
      <c r="P2140" s="23">
        <f t="shared" si="240"/>
        <v>7782.2022090059481</v>
      </c>
      <c r="Q2140" s="23">
        <v>9673</v>
      </c>
      <c r="R2140" s="23" t="s">
        <v>573</v>
      </c>
      <c r="S2140" s="9"/>
      <c r="T2140" s="2"/>
      <c r="U2140" s="2"/>
    </row>
    <row r="2141" spans="1:21" s="62" customFormat="1" ht="30" customHeight="1" x14ac:dyDescent="0.3">
      <c r="A2141" s="60">
        <v>2051</v>
      </c>
      <c r="B2141" s="61" t="s">
        <v>1879</v>
      </c>
      <c r="C2141" s="131">
        <v>1972</v>
      </c>
      <c r="D2141" s="131" t="s">
        <v>1911</v>
      </c>
      <c r="E2141" s="131" t="s">
        <v>16</v>
      </c>
      <c r="F2141" s="97">
        <v>5</v>
      </c>
      <c r="G2141" s="97">
        <v>2</v>
      </c>
      <c r="H2141" s="23">
        <v>2385.5</v>
      </c>
      <c r="I2141" s="23">
        <v>0</v>
      </c>
      <c r="J2141" s="23">
        <v>3615.1</v>
      </c>
      <c r="K2141" s="23">
        <f t="shared" ref="K2141:K2146" si="246">SUM(L2141:O2141)</f>
        <v>8575000</v>
      </c>
      <c r="L2141" s="23">
        <v>0</v>
      </c>
      <c r="M2141" s="23">
        <v>0</v>
      </c>
      <c r="N2141" s="23">
        <v>0</v>
      </c>
      <c r="O2141" s="23">
        <f>[1]Лист1!$D$2179</f>
        <v>8575000</v>
      </c>
      <c r="P2141" s="23">
        <f t="shared" si="240"/>
        <v>3594.6342485852024</v>
      </c>
      <c r="Q2141" s="23">
        <v>9673</v>
      </c>
      <c r="R2141" s="23" t="s">
        <v>571</v>
      </c>
      <c r="S2141" s="9"/>
      <c r="T2141" s="2"/>
      <c r="U2141" s="2"/>
    </row>
    <row r="2142" spans="1:21" s="62" customFormat="1" ht="30" customHeight="1" x14ac:dyDescent="0.3">
      <c r="A2142" s="60">
        <v>2052</v>
      </c>
      <c r="B2142" s="61" t="s">
        <v>425</v>
      </c>
      <c r="C2142" s="131">
        <v>1963</v>
      </c>
      <c r="D2142" s="131" t="s">
        <v>1114</v>
      </c>
      <c r="E2142" s="131" t="s">
        <v>16</v>
      </c>
      <c r="F2142" s="97">
        <v>2</v>
      </c>
      <c r="G2142" s="97">
        <v>2</v>
      </c>
      <c r="H2142" s="23">
        <v>627</v>
      </c>
      <c r="I2142" s="23">
        <v>34.299999999999997</v>
      </c>
      <c r="J2142" s="23">
        <v>408.8</v>
      </c>
      <c r="K2142" s="23">
        <f t="shared" si="246"/>
        <v>2678529.8000000003</v>
      </c>
      <c r="L2142" s="23">
        <v>0</v>
      </c>
      <c r="M2142" s="23">
        <v>0</v>
      </c>
      <c r="N2142" s="23">
        <v>0</v>
      </c>
      <c r="O2142" s="23">
        <f>[1]Лист1!$D$1532</f>
        <v>2678529.8000000003</v>
      </c>
      <c r="P2142" s="23">
        <f t="shared" si="240"/>
        <v>4271.9773524720895</v>
      </c>
      <c r="Q2142" s="23">
        <v>9673</v>
      </c>
      <c r="R2142" s="23" t="s">
        <v>572</v>
      </c>
      <c r="S2142" s="9"/>
      <c r="T2142" s="2"/>
      <c r="U2142" s="2"/>
    </row>
    <row r="2143" spans="1:21" s="62" customFormat="1" ht="30" customHeight="1" x14ac:dyDescent="0.3">
      <c r="A2143" s="60">
        <v>2053</v>
      </c>
      <c r="B2143" s="61" t="s">
        <v>1872</v>
      </c>
      <c r="C2143" s="131">
        <v>1961</v>
      </c>
      <c r="D2143" s="131" t="s">
        <v>1934</v>
      </c>
      <c r="E2143" s="131" t="s">
        <v>16</v>
      </c>
      <c r="F2143" s="97">
        <v>2</v>
      </c>
      <c r="G2143" s="97">
        <v>1</v>
      </c>
      <c r="H2143" s="23">
        <v>276.10000000000002</v>
      </c>
      <c r="I2143" s="23">
        <v>0</v>
      </c>
      <c r="J2143" s="23">
        <v>276.10000000000002</v>
      </c>
      <c r="K2143" s="23">
        <f t="shared" si="246"/>
        <v>4933859.4000000004</v>
      </c>
      <c r="L2143" s="23">
        <v>0</v>
      </c>
      <c r="M2143" s="23">
        <v>0</v>
      </c>
      <c r="N2143" s="23">
        <v>0</v>
      </c>
      <c r="O2143" s="23">
        <f>[1]Лист1!$D$1533</f>
        <v>4933859.4000000004</v>
      </c>
      <c r="P2143" s="23">
        <f t="shared" si="240"/>
        <v>17869.827598696123</v>
      </c>
      <c r="Q2143" s="23">
        <v>9673</v>
      </c>
      <c r="R2143" s="23" t="s">
        <v>572</v>
      </c>
      <c r="S2143" s="9"/>
      <c r="T2143" s="2"/>
      <c r="U2143" s="2"/>
    </row>
    <row r="2144" spans="1:21" s="62" customFormat="1" ht="30" customHeight="1" x14ac:dyDescent="0.3">
      <c r="A2144" s="60">
        <v>2054</v>
      </c>
      <c r="B2144" s="61" t="s">
        <v>1880</v>
      </c>
      <c r="C2144" s="131">
        <v>1971</v>
      </c>
      <c r="D2144" s="131" t="s">
        <v>1934</v>
      </c>
      <c r="E2144" s="131" t="s">
        <v>16</v>
      </c>
      <c r="F2144" s="97">
        <v>4</v>
      </c>
      <c r="G2144" s="97">
        <v>2</v>
      </c>
      <c r="H2144" s="23">
        <v>1486.5</v>
      </c>
      <c r="I2144" s="23">
        <v>0</v>
      </c>
      <c r="J2144" s="23">
        <v>696.1</v>
      </c>
      <c r="K2144" s="23">
        <f t="shared" si="246"/>
        <v>11072412.5</v>
      </c>
      <c r="L2144" s="23">
        <v>0</v>
      </c>
      <c r="M2144" s="23">
        <v>0</v>
      </c>
      <c r="N2144" s="23">
        <v>0</v>
      </c>
      <c r="O2144" s="23">
        <f>[1]Лист1!$D$2180</f>
        <v>11072412.5</v>
      </c>
      <c r="P2144" s="23">
        <f t="shared" si="240"/>
        <v>7448.6461486713761</v>
      </c>
      <c r="Q2144" s="23">
        <v>9673</v>
      </c>
      <c r="R2144" s="23" t="s">
        <v>571</v>
      </c>
      <c r="S2144" s="9"/>
      <c r="T2144" s="2"/>
      <c r="U2144" s="2"/>
    </row>
    <row r="2145" spans="1:21" s="62" customFormat="1" ht="30" customHeight="1" x14ac:dyDescent="0.3">
      <c r="A2145" s="60">
        <v>2055</v>
      </c>
      <c r="B2145" s="61" t="s">
        <v>2048</v>
      </c>
      <c r="C2145" s="131">
        <v>1985</v>
      </c>
      <c r="D2145" s="131" t="s">
        <v>1934</v>
      </c>
      <c r="E2145" s="131" t="s">
        <v>16</v>
      </c>
      <c r="F2145" s="97">
        <v>2</v>
      </c>
      <c r="G2145" s="97">
        <v>3</v>
      </c>
      <c r="H2145" s="23">
        <v>1398.2</v>
      </c>
      <c r="I2145" s="23">
        <v>0</v>
      </c>
      <c r="J2145" s="23">
        <v>836.5</v>
      </c>
      <c r="K2145" s="23">
        <f t="shared" si="246"/>
        <v>2000520</v>
      </c>
      <c r="L2145" s="23">
        <v>0</v>
      </c>
      <c r="M2145" s="23">
        <v>0</v>
      </c>
      <c r="N2145" s="23">
        <v>0</v>
      </c>
      <c r="O2145" s="23">
        <f>[1]Лист1!$D$2181</f>
        <v>2000520</v>
      </c>
      <c r="P2145" s="23">
        <f t="shared" si="240"/>
        <v>1430.7824345587183</v>
      </c>
      <c r="Q2145" s="23">
        <v>9673</v>
      </c>
      <c r="R2145" s="23" t="s">
        <v>571</v>
      </c>
      <c r="S2145" s="9"/>
      <c r="T2145" s="2"/>
      <c r="U2145" s="2"/>
    </row>
    <row r="2146" spans="1:21" s="62" customFormat="1" ht="30" customHeight="1" x14ac:dyDescent="0.3">
      <c r="A2146" s="60">
        <v>2056</v>
      </c>
      <c r="B2146" s="61" t="s">
        <v>1881</v>
      </c>
      <c r="C2146" s="131">
        <v>1972</v>
      </c>
      <c r="D2146" s="131" t="s">
        <v>1934</v>
      </c>
      <c r="E2146" s="131" t="s">
        <v>16</v>
      </c>
      <c r="F2146" s="97">
        <v>2</v>
      </c>
      <c r="G2146" s="97">
        <v>2</v>
      </c>
      <c r="H2146" s="23">
        <v>729.1</v>
      </c>
      <c r="I2146" s="23">
        <v>0</v>
      </c>
      <c r="J2146" s="23">
        <v>726.6</v>
      </c>
      <c r="K2146" s="23">
        <f t="shared" si="246"/>
        <v>8111118.5</v>
      </c>
      <c r="L2146" s="23">
        <v>0</v>
      </c>
      <c r="M2146" s="23">
        <v>0</v>
      </c>
      <c r="N2146" s="23">
        <v>0</v>
      </c>
      <c r="O2146" s="23">
        <f>[1]Лист1!$D$2182</f>
        <v>8111118.5</v>
      </c>
      <c r="P2146" s="23">
        <f t="shared" si="240"/>
        <v>11124.836785077492</v>
      </c>
      <c r="Q2146" s="23">
        <v>9673</v>
      </c>
      <c r="R2146" s="23" t="s">
        <v>571</v>
      </c>
      <c r="S2146" s="9"/>
      <c r="T2146" s="2"/>
      <c r="U2146" s="2"/>
    </row>
    <row r="2147" spans="1:21" s="62" customFormat="1" ht="30" customHeight="1" x14ac:dyDescent="0.3">
      <c r="A2147" s="60">
        <v>2057</v>
      </c>
      <c r="B2147" s="61" t="s">
        <v>2049</v>
      </c>
      <c r="C2147" s="131">
        <v>1955</v>
      </c>
      <c r="D2147" s="131" t="s">
        <v>1934</v>
      </c>
      <c r="E2147" s="131" t="s">
        <v>16</v>
      </c>
      <c r="F2147" s="97">
        <v>2</v>
      </c>
      <c r="G2147" s="97">
        <v>2</v>
      </c>
      <c r="H2147" s="23">
        <v>495.4</v>
      </c>
      <c r="I2147" s="23">
        <v>53</v>
      </c>
      <c r="J2147" s="23">
        <v>323.39999999999998</v>
      </c>
      <c r="K2147" s="23">
        <f t="shared" ref="K2147" si="247">SUM(L2147:O2147)</f>
        <v>1761571.5999999999</v>
      </c>
      <c r="L2147" s="23">
        <v>0</v>
      </c>
      <c r="M2147" s="23">
        <v>0</v>
      </c>
      <c r="N2147" s="23">
        <v>0</v>
      </c>
      <c r="O2147" s="23">
        <f>[1]Лист1!$D$2183</f>
        <v>1761571.5999999999</v>
      </c>
      <c r="P2147" s="23">
        <f t="shared" si="240"/>
        <v>3555.8570851836898</v>
      </c>
      <c r="Q2147" s="23">
        <v>9673</v>
      </c>
      <c r="R2147" s="23" t="s">
        <v>571</v>
      </c>
      <c r="S2147" s="9"/>
      <c r="T2147" s="2"/>
      <c r="U2147" s="2"/>
    </row>
    <row r="2148" spans="1:21" s="62" customFormat="1" ht="30" customHeight="1" x14ac:dyDescent="0.3">
      <c r="A2148" s="60">
        <v>2058</v>
      </c>
      <c r="B2148" s="61" t="s">
        <v>1882</v>
      </c>
      <c r="C2148" s="131">
        <v>1969</v>
      </c>
      <c r="D2148" s="131" t="s">
        <v>1934</v>
      </c>
      <c r="E2148" s="131" t="s">
        <v>16</v>
      </c>
      <c r="F2148" s="97">
        <v>4</v>
      </c>
      <c r="G2148" s="97">
        <v>5</v>
      </c>
      <c r="H2148" s="23">
        <v>2505.1999999999998</v>
      </c>
      <c r="I2148" s="23">
        <v>0</v>
      </c>
      <c r="J2148" s="23">
        <v>2475.6</v>
      </c>
      <c r="K2148" s="23">
        <f t="shared" ref="K2148:K2156" si="248">SUM(L2148:O2148)</f>
        <v>20336510</v>
      </c>
      <c r="L2148" s="23">
        <v>0</v>
      </c>
      <c r="M2148" s="23">
        <v>0</v>
      </c>
      <c r="N2148" s="23">
        <v>0</v>
      </c>
      <c r="O2148" s="23">
        <f>[1]Лист1!$D$2184</f>
        <v>20336510</v>
      </c>
      <c r="P2148" s="23">
        <f t="shared" si="240"/>
        <v>8117.719144180106</v>
      </c>
      <c r="Q2148" s="23">
        <v>9673</v>
      </c>
      <c r="R2148" s="23" t="s">
        <v>571</v>
      </c>
      <c r="S2148" s="9"/>
      <c r="T2148" s="2"/>
      <c r="U2148" s="2"/>
    </row>
    <row r="2149" spans="1:21" s="62" customFormat="1" ht="30" customHeight="1" x14ac:dyDescent="0.3">
      <c r="A2149" s="60">
        <v>2059</v>
      </c>
      <c r="B2149" s="61" t="s">
        <v>1883</v>
      </c>
      <c r="C2149" s="131">
        <v>1972</v>
      </c>
      <c r="D2149" s="131" t="s">
        <v>1934</v>
      </c>
      <c r="E2149" s="131" t="s">
        <v>16</v>
      </c>
      <c r="F2149" s="97">
        <v>4</v>
      </c>
      <c r="G2149" s="97">
        <v>5</v>
      </c>
      <c r="H2149" s="23">
        <v>3265.2</v>
      </c>
      <c r="I2149" s="23">
        <v>244.2</v>
      </c>
      <c r="J2149" s="23">
        <v>3061.9</v>
      </c>
      <c r="K2149" s="23">
        <f t="shared" si="248"/>
        <v>23319510</v>
      </c>
      <c r="L2149" s="23">
        <v>0</v>
      </c>
      <c r="M2149" s="23">
        <v>0</v>
      </c>
      <c r="N2149" s="23">
        <v>0</v>
      </c>
      <c r="O2149" s="23">
        <f>[1]Лист1!$D$2185</f>
        <v>23319510</v>
      </c>
      <c r="P2149" s="23">
        <f t="shared" si="240"/>
        <v>7141.8320470415292</v>
      </c>
      <c r="Q2149" s="23">
        <v>9673</v>
      </c>
      <c r="R2149" s="23" t="s">
        <v>571</v>
      </c>
      <c r="S2149" s="9"/>
      <c r="T2149" s="2"/>
      <c r="U2149" s="2"/>
    </row>
    <row r="2150" spans="1:21" s="62" customFormat="1" ht="30" customHeight="1" x14ac:dyDescent="0.3">
      <c r="A2150" s="60">
        <v>2060</v>
      </c>
      <c r="B2150" s="61" t="s">
        <v>528</v>
      </c>
      <c r="C2150" s="131">
        <v>1969</v>
      </c>
      <c r="D2150" s="131" t="s">
        <v>1114</v>
      </c>
      <c r="E2150" s="131" t="s">
        <v>16</v>
      </c>
      <c r="F2150" s="97">
        <v>4</v>
      </c>
      <c r="G2150" s="97">
        <v>5</v>
      </c>
      <c r="H2150" s="23">
        <v>3095.8</v>
      </c>
      <c r="I2150" s="23">
        <v>0</v>
      </c>
      <c r="J2150" s="23">
        <v>3095.8</v>
      </c>
      <c r="K2150" s="23">
        <f t="shared" si="248"/>
        <v>16377115.000000002</v>
      </c>
      <c r="L2150" s="23">
        <v>0</v>
      </c>
      <c r="M2150" s="23">
        <v>0</v>
      </c>
      <c r="N2150" s="23">
        <v>0</v>
      </c>
      <c r="O2150" s="23">
        <f>[1]Лист1!$D$2186</f>
        <v>16377115.000000002</v>
      </c>
      <c r="P2150" s="23">
        <f t="shared" si="240"/>
        <v>5290.1075650881839</v>
      </c>
      <c r="Q2150" s="23">
        <v>9673</v>
      </c>
      <c r="R2150" s="23" t="s">
        <v>571</v>
      </c>
      <c r="S2150" s="9"/>
      <c r="T2150" s="2"/>
      <c r="U2150" s="2"/>
    </row>
    <row r="2151" spans="1:21" s="62" customFormat="1" ht="30" customHeight="1" x14ac:dyDescent="0.3">
      <c r="A2151" s="60">
        <v>2061</v>
      </c>
      <c r="B2151" s="61" t="s">
        <v>1884</v>
      </c>
      <c r="C2151" s="131">
        <v>1972</v>
      </c>
      <c r="D2151" s="131" t="s">
        <v>1934</v>
      </c>
      <c r="E2151" s="131" t="s">
        <v>16</v>
      </c>
      <c r="F2151" s="97">
        <v>4</v>
      </c>
      <c r="G2151" s="97">
        <v>5</v>
      </c>
      <c r="H2151" s="23">
        <v>3114</v>
      </c>
      <c r="I2151" s="23">
        <v>0</v>
      </c>
      <c r="J2151" s="23">
        <v>3114</v>
      </c>
      <c r="K2151" s="23">
        <f t="shared" si="248"/>
        <v>22726050</v>
      </c>
      <c r="L2151" s="23">
        <v>0</v>
      </c>
      <c r="M2151" s="23">
        <v>0</v>
      </c>
      <c r="N2151" s="23">
        <v>0</v>
      </c>
      <c r="O2151" s="23">
        <f>[1]Лист1!$D$2187</f>
        <v>22726050</v>
      </c>
      <c r="P2151" s="23">
        <f t="shared" si="240"/>
        <v>7298.0250481695566</v>
      </c>
      <c r="Q2151" s="23">
        <v>9673</v>
      </c>
      <c r="R2151" s="23" t="s">
        <v>571</v>
      </c>
      <c r="S2151" s="9"/>
      <c r="T2151" s="2"/>
      <c r="U2151" s="2"/>
    </row>
    <row r="2152" spans="1:21" s="62" customFormat="1" ht="30" customHeight="1" x14ac:dyDescent="0.3">
      <c r="A2152" s="60">
        <v>2062</v>
      </c>
      <c r="B2152" s="61" t="s">
        <v>538</v>
      </c>
      <c r="C2152" s="131">
        <v>1984</v>
      </c>
      <c r="D2152" s="131" t="s">
        <v>1934</v>
      </c>
      <c r="E2152" s="131" t="s">
        <v>16</v>
      </c>
      <c r="F2152" s="97">
        <v>6</v>
      </c>
      <c r="G2152" s="97">
        <v>5</v>
      </c>
      <c r="H2152" s="23">
        <v>3786.4</v>
      </c>
      <c r="I2152" s="23">
        <v>0</v>
      </c>
      <c r="J2152" s="23">
        <v>3786.4</v>
      </c>
      <c r="K2152" s="23">
        <f t="shared" si="248"/>
        <v>19087720</v>
      </c>
      <c r="L2152" s="23">
        <v>0</v>
      </c>
      <c r="M2152" s="23">
        <v>0</v>
      </c>
      <c r="N2152" s="23">
        <v>0</v>
      </c>
      <c r="O2152" s="23">
        <f>[1]Лист1!$D$2188</f>
        <v>19087720</v>
      </c>
      <c r="P2152" s="23">
        <f t="shared" si="240"/>
        <v>5041.1261356433552</v>
      </c>
      <c r="Q2152" s="23">
        <v>9673</v>
      </c>
      <c r="R2152" s="23" t="s">
        <v>571</v>
      </c>
      <c r="S2152" s="9"/>
      <c r="T2152" s="2"/>
      <c r="U2152" s="2"/>
    </row>
    <row r="2153" spans="1:21" s="62" customFormat="1" ht="30" customHeight="1" x14ac:dyDescent="0.3">
      <c r="A2153" s="60">
        <v>2063</v>
      </c>
      <c r="B2153" s="61" t="s">
        <v>439</v>
      </c>
      <c r="C2153" s="131">
        <v>1987</v>
      </c>
      <c r="D2153" s="131" t="s">
        <v>1114</v>
      </c>
      <c r="E2153" s="131" t="s">
        <v>16</v>
      </c>
      <c r="F2153" s="97">
        <v>3</v>
      </c>
      <c r="G2153" s="97">
        <v>2</v>
      </c>
      <c r="H2153" s="23">
        <v>844.7</v>
      </c>
      <c r="I2153" s="23">
        <v>0</v>
      </c>
      <c r="J2153" s="23">
        <v>844.7</v>
      </c>
      <c r="K2153" s="23">
        <f t="shared" si="248"/>
        <v>4540747.5</v>
      </c>
      <c r="L2153" s="23">
        <v>0</v>
      </c>
      <c r="M2153" s="23">
        <v>0</v>
      </c>
      <c r="N2153" s="23">
        <v>0</v>
      </c>
      <c r="O2153" s="23">
        <f>[1]Лист1!$D$2189</f>
        <v>4540747.5</v>
      </c>
      <c r="P2153" s="23">
        <f t="shared" si="240"/>
        <v>5375.57416834379</v>
      </c>
      <c r="Q2153" s="23">
        <v>9673</v>
      </c>
      <c r="R2153" s="23" t="s">
        <v>571</v>
      </c>
      <c r="S2153" s="9"/>
      <c r="T2153" s="2"/>
      <c r="U2153" s="2"/>
    </row>
    <row r="2154" spans="1:21" s="62" customFormat="1" ht="30" customHeight="1" x14ac:dyDescent="0.3">
      <c r="A2154" s="60">
        <v>2064</v>
      </c>
      <c r="B2154" s="61" t="s">
        <v>1885</v>
      </c>
      <c r="C2154" s="131">
        <v>1989</v>
      </c>
      <c r="D2154" s="131" t="s">
        <v>1934</v>
      </c>
      <c r="E2154" s="131" t="s">
        <v>16</v>
      </c>
      <c r="F2154" s="97">
        <v>3</v>
      </c>
      <c r="G2154" s="97">
        <v>2</v>
      </c>
      <c r="H2154" s="23">
        <v>861.3</v>
      </c>
      <c r="I2154" s="23">
        <v>0</v>
      </c>
      <c r="J2154" s="23">
        <v>861.3</v>
      </c>
      <c r="K2154" s="23">
        <f t="shared" si="248"/>
        <v>6033000</v>
      </c>
      <c r="L2154" s="23">
        <v>0</v>
      </c>
      <c r="M2154" s="23">
        <v>0</v>
      </c>
      <c r="N2154" s="23">
        <v>0</v>
      </c>
      <c r="O2154" s="23">
        <f>[1]Лист1!$D$2190</f>
        <v>6033000</v>
      </c>
      <c r="P2154" s="23">
        <f t="shared" si="240"/>
        <v>7004.5280390107982</v>
      </c>
      <c r="Q2154" s="23">
        <v>9673</v>
      </c>
      <c r="R2154" s="23" t="s">
        <v>571</v>
      </c>
      <c r="S2154" s="9"/>
      <c r="T2154" s="2"/>
      <c r="U2154" s="2"/>
    </row>
    <row r="2155" spans="1:21" s="62" customFormat="1" ht="30" customHeight="1" x14ac:dyDescent="0.3">
      <c r="A2155" s="60">
        <v>2065</v>
      </c>
      <c r="B2155" s="61" t="s">
        <v>1886</v>
      </c>
      <c r="C2155" s="131">
        <v>1970</v>
      </c>
      <c r="D2155" s="131" t="s">
        <v>1934</v>
      </c>
      <c r="E2155" s="131" t="s">
        <v>16</v>
      </c>
      <c r="F2155" s="97">
        <v>3</v>
      </c>
      <c r="G2155" s="97">
        <v>2</v>
      </c>
      <c r="H2155" s="23">
        <v>688.7</v>
      </c>
      <c r="I2155" s="23">
        <v>0</v>
      </c>
      <c r="J2155" s="23">
        <v>688.7</v>
      </c>
      <c r="K2155" s="23">
        <f t="shared" si="248"/>
        <v>7390135.5</v>
      </c>
      <c r="L2155" s="23">
        <v>0</v>
      </c>
      <c r="M2155" s="23">
        <v>0</v>
      </c>
      <c r="N2155" s="23">
        <v>0</v>
      </c>
      <c r="O2155" s="23">
        <f>[1]Лист1!$D$2191</f>
        <v>7390135.5</v>
      </c>
      <c r="P2155" s="23">
        <f t="shared" si="240"/>
        <v>10730.558298243066</v>
      </c>
      <c r="Q2155" s="23">
        <v>9673</v>
      </c>
      <c r="R2155" s="23" t="s">
        <v>571</v>
      </c>
      <c r="S2155" s="9"/>
      <c r="T2155" s="2"/>
      <c r="U2155" s="2"/>
    </row>
    <row r="2156" spans="1:21" s="62" customFormat="1" ht="30" customHeight="1" x14ac:dyDescent="0.3">
      <c r="A2156" s="60">
        <v>2066</v>
      </c>
      <c r="B2156" s="61" t="s">
        <v>1887</v>
      </c>
      <c r="C2156" s="131">
        <v>1970</v>
      </c>
      <c r="D2156" s="131" t="s">
        <v>1934</v>
      </c>
      <c r="E2156" s="131" t="s">
        <v>16</v>
      </c>
      <c r="F2156" s="97">
        <v>3</v>
      </c>
      <c r="G2156" s="97">
        <v>2</v>
      </c>
      <c r="H2156" s="23">
        <v>693.2</v>
      </c>
      <c r="I2156" s="23">
        <v>0</v>
      </c>
      <c r="J2156" s="23">
        <v>693.2</v>
      </c>
      <c r="K2156" s="23">
        <f t="shared" si="248"/>
        <v>7407798</v>
      </c>
      <c r="L2156" s="23">
        <v>0</v>
      </c>
      <c r="M2156" s="23">
        <v>0</v>
      </c>
      <c r="N2156" s="23">
        <v>0</v>
      </c>
      <c r="O2156" s="23">
        <f>[1]Лист1!$D$2192</f>
        <v>7407798</v>
      </c>
      <c r="P2156" s="23">
        <f t="shared" si="240"/>
        <v>10686.379111367571</v>
      </c>
      <c r="Q2156" s="23">
        <v>9673</v>
      </c>
      <c r="R2156" s="23" t="s">
        <v>571</v>
      </c>
      <c r="S2156" s="9"/>
      <c r="T2156" s="2"/>
      <c r="U2156" s="2"/>
    </row>
    <row r="2157" spans="1:21" s="62" customFormat="1" ht="30" customHeight="1" x14ac:dyDescent="0.3">
      <c r="A2157" s="60">
        <v>2067</v>
      </c>
      <c r="B2157" s="61" t="s">
        <v>2052</v>
      </c>
      <c r="C2157" s="131">
        <v>1990</v>
      </c>
      <c r="D2157" s="131" t="s">
        <v>1934</v>
      </c>
      <c r="E2157" s="131" t="s">
        <v>16</v>
      </c>
      <c r="F2157" s="97">
        <v>9</v>
      </c>
      <c r="G2157" s="97">
        <v>2</v>
      </c>
      <c r="H2157" s="23">
        <v>3900</v>
      </c>
      <c r="I2157" s="23">
        <v>0</v>
      </c>
      <c r="J2157" s="23">
        <v>3892.8</v>
      </c>
      <c r="K2157" s="23">
        <f t="shared" ref="K2157:K2158" si="249">SUM(L2157:O2157)</f>
        <v>7200000</v>
      </c>
      <c r="L2157" s="23">
        <v>0</v>
      </c>
      <c r="M2157" s="23">
        <v>0</v>
      </c>
      <c r="N2157" s="23">
        <v>0</v>
      </c>
      <c r="O2157" s="23">
        <f>[1]Лист1!$D$764</f>
        <v>7200000</v>
      </c>
      <c r="P2157" s="23">
        <f t="shared" si="240"/>
        <v>1846.1538461538462</v>
      </c>
      <c r="Q2157" s="23">
        <v>9673</v>
      </c>
      <c r="R2157" s="23" t="s">
        <v>573</v>
      </c>
      <c r="S2157" s="9"/>
      <c r="T2157" s="2"/>
      <c r="U2157" s="2"/>
    </row>
    <row r="2158" spans="1:21" s="62" customFormat="1" ht="30" customHeight="1" x14ac:dyDescent="0.3">
      <c r="A2158" s="60">
        <v>2068</v>
      </c>
      <c r="B2158" s="61" t="s">
        <v>2053</v>
      </c>
      <c r="C2158" s="131">
        <v>1987</v>
      </c>
      <c r="D2158" s="131" t="s">
        <v>1934</v>
      </c>
      <c r="E2158" s="131" t="s">
        <v>16</v>
      </c>
      <c r="F2158" s="97">
        <v>9</v>
      </c>
      <c r="G2158" s="97">
        <v>2</v>
      </c>
      <c r="H2158" s="23">
        <v>3933.7</v>
      </c>
      <c r="I2158" s="23">
        <v>0</v>
      </c>
      <c r="J2158" s="23">
        <v>3813</v>
      </c>
      <c r="K2158" s="23">
        <f t="shared" si="249"/>
        <v>7200000</v>
      </c>
      <c r="L2158" s="23">
        <v>0</v>
      </c>
      <c r="M2158" s="23">
        <v>0</v>
      </c>
      <c r="N2158" s="23">
        <v>0</v>
      </c>
      <c r="O2158" s="23">
        <f>[1]Лист1!$D$765</f>
        <v>7200000</v>
      </c>
      <c r="P2158" s="23">
        <f t="shared" si="240"/>
        <v>1830.3378498614536</v>
      </c>
      <c r="Q2158" s="23">
        <v>9673</v>
      </c>
      <c r="R2158" s="23" t="s">
        <v>573</v>
      </c>
      <c r="S2158" s="9"/>
      <c r="T2158" s="2"/>
      <c r="U2158" s="2"/>
    </row>
    <row r="2159" spans="1:21" s="62" customFormat="1" ht="30" customHeight="1" x14ac:dyDescent="0.3">
      <c r="A2159" s="60">
        <v>2069</v>
      </c>
      <c r="B2159" s="61" t="s">
        <v>529</v>
      </c>
      <c r="C2159" s="131">
        <v>1955</v>
      </c>
      <c r="D2159" s="131" t="s">
        <v>1114</v>
      </c>
      <c r="E2159" s="131" t="s">
        <v>16</v>
      </c>
      <c r="F2159" s="97">
        <v>2</v>
      </c>
      <c r="G2159" s="97">
        <v>2</v>
      </c>
      <c r="H2159" s="23">
        <v>381</v>
      </c>
      <c r="I2159" s="23">
        <v>0</v>
      </c>
      <c r="J2159" s="23">
        <v>379.2</v>
      </c>
      <c r="K2159" s="23">
        <f t="shared" si="244"/>
        <v>1595425</v>
      </c>
      <c r="L2159" s="23">
        <v>0</v>
      </c>
      <c r="M2159" s="23">
        <v>0</v>
      </c>
      <c r="N2159" s="23">
        <v>0</v>
      </c>
      <c r="O2159" s="23">
        <f>[1]Лист1!$D$766</f>
        <v>1595425</v>
      </c>
      <c r="P2159" s="23">
        <f t="shared" si="240"/>
        <v>4187.4671916010502</v>
      </c>
      <c r="Q2159" s="23">
        <v>9673</v>
      </c>
      <c r="R2159" s="23" t="s">
        <v>573</v>
      </c>
      <c r="S2159" s="9"/>
      <c r="T2159" s="2"/>
      <c r="U2159" s="2"/>
    </row>
    <row r="2160" spans="1:21" s="62" customFormat="1" ht="30" customHeight="1" x14ac:dyDescent="0.3">
      <c r="A2160" s="60">
        <v>2070</v>
      </c>
      <c r="B2160" s="61" t="s">
        <v>530</v>
      </c>
      <c r="C2160" s="131">
        <v>1955</v>
      </c>
      <c r="D2160" s="131" t="s">
        <v>1114</v>
      </c>
      <c r="E2160" s="131" t="s">
        <v>16</v>
      </c>
      <c r="F2160" s="97">
        <v>2</v>
      </c>
      <c r="G2160" s="97">
        <v>2</v>
      </c>
      <c r="H2160" s="23">
        <v>384.8</v>
      </c>
      <c r="I2160" s="23">
        <v>0</v>
      </c>
      <c r="J2160" s="23">
        <v>384.4</v>
      </c>
      <c r="K2160" s="23">
        <f t="shared" si="244"/>
        <v>1610340.0000000002</v>
      </c>
      <c r="L2160" s="23">
        <v>0</v>
      </c>
      <c r="M2160" s="23">
        <v>0</v>
      </c>
      <c r="N2160" s="23">
        <v>0</v>
      </c>
      <c r="O2160" s="23">
        <f>[1]Лист1!$D$767</f>
        <v>1610340.0000000002</v>
      </c>
      <c r="P2160" s="23">
        <f t="shared" si="240"/>
        <v>4184.8752598752608</v>
      </c>
      <c r="Q2160" s="23">
        <v>9673</v>
      </c>
      <c r="R2160" s="23" t="s">
        <v>573</v>
      </c>
      <c r="S2160" s="9"/>
      <c r="T2160" s="2"/>
      <c r="U2160" s="2"/>
    </row>
    <row r="2161" spans="1:21" s="62" customFormat="1" ht="30" customHeight="1" x14ac:dyDescent="0.3">
      <c r="A2161" s="60">
        <v>2071</v>
      </c>
      <c r="B2161" s="61" t="s">
        <v>426</v>
      </c>
      <c r="C2161" s="131">
        <v>1958</v>
      </c>
      <c r="D2161" s="131" t="s">
        <v>1114</v>
      </c>
      <c r="E2161" s="131" t="s">
        <v>16</v>
      </c>
      <c r="F2161" s="97">
        <v>2</v>
      </c>
      <c r="G2161" s="97">
        <v>3</v>
      </c>
      <c r="H2161" s="23">
        <v>856.6</v>
      </c>
      <c r="I2161" s="23">
        <v>0</v>
      </c>
      <c r="J2161" s="23">
        <v>855.6</v>
      </c>
      <c r="K2161" s="23">
        <f t="shared" si="244"/>
        <v>2284330</v>
      </c>
      <c r="L2161" s="23">
        <v>0</v>
      </c>
      <c r="M2161" s="23">
        <v>0</v>
      </c>
      <c r="N2161" s="23">
        <v>0</v>
      </c>
      <c r="O2161" s="23">
        <f>[1]Лист1!$D$2193</f>
        <v>2284330</v>
      </c>
      <c r="P2161" s="23">
        <f t="shared" si="240"/>
        <v>2666.7406023815083</v>
      </c>
      <c r="Q2161" s="23">
        <v>9673</v>
      </c>
      <c r="R2161" s="23" t="s">
        <v>571</v>
      </c>
      <c r="S2161" s="9"/>
      <c r="T2161" s="2"/>
      <c r="U2161" s="2"/>
    </row>
    <row r="2162" spans="1:21" s="62" customFormat="1" ht="30" customHeight="1" x14ac:dyDescent="0.3">
      <c r="A2162" s="60">
        <v>2072</v>
      </c>
      <c r="B2162" s="61" t="s">
        <v>1870</v>
      </c>
      <c r="C2162" s="131">
        <v>1959</v>
      </c>
      <c r="D2162" s="131" t="s">
        <v>1110</v>
      </c>
      <c r="E2162" s="131" t="s">
        <v>16</v>
      </c>
      <c r="F2162" s="97">
        <v>3</v>
      </c>
      <c r="G2162" s="97">
        <v>2</v>
      </c>
      <c r="H2162" s="23">
        <v>853.7</v>
      </c>
      <c r="I2162" s="23">
        <v>320.89999999999998</v>
      </c>
      <c r="J2162" s="23">
        <v>533.79999999999995</v>
      </c>
      <c r="K2162" s="23">
        <f t="shared" si="244"/>
        <v>6653001.2000000011</v>
      </c>
      <c r="L2162" s="23">
        <v>0</v>
      </c>
      <c r="M2162" s="23">
        <v>0</v>
      </c>
      <c r="N2162" s="23">
        <v>0</v>
      </c>
      <c r="O2162" s="23">
        <f>[1]Лист1!$D$768</f>
        <v>6653001.2000000011</v>
      </c>
      <c r="P2162" s="23">
        <f t="shared" si="240"/>
        <v>7793.1371676232875</v>
      </c>
      <c r="Q2162" s="23">
        <v>9673</v>
      </c>
      <c r="R2162" s="23" t="s">
        <v>573</v>
      </c>
      <c r="S2162" s="9"/>
      <c r="T2162" s="2"/>
      <c r="U2162" s="2"/>
    </row>
    <row r="2163" spans="1:21" s="62" customFormat="1" ht="30" customHeight="1" x14ac:dyDescent="0.3">
      <c r="A2163" s="60">
        <v>2073</v>
      </c>
      <c r="B2163" s="61" t="s">
        <v>1888</v>
      </c>
      <c r="C2163" s="131">
        <v>1971</v>
      </c>
      <c r="D2163" s="131" t="s">
        <v>1934</v>
      </c>
      <c r="E2163" s="131" t="s">
        <v>16</v>
      </c>
      <c r="F2163" s="97">
        <v>2</v>
      </c>
      <c r="G2163" s="97">
        <v>1</v>
      </c>
      <c r="H2163" s="23">
        <v>340.6</v>
      </c>
      <c r="I2163" s="23">
        <v>0</v>
      </c>
      <c r="J2163" s="23">
        <v>375.7</v>
      </c>
      <c r="K2163" s="23">
        <f>SUM(L2163:O2163)</f>
        <v>4622105</v>
      </c>
      <c r="L2163" s="23">
        <v>0</v>
      </c>
      <c r="M2163" s="23">
        <v>0</v>
      </c>
      <c r="N2163" s="23">
        <v>0</v>
      </c>
      <c r="O2163" s="23">
        <f>[1]Лист1!$D$2194</f>
        <v>4622105</v>
      </c>
      <c r="P2163" s="23">
        <f t="shared" si="240"/>
        <v>13570.478567234291</v>
      </c>
      <c r="Q2163" s="23">
        <v>9673</v>
      </c>
      <c r="R2163" s="23" t="s">
        <v>571</v>
      </c>
      <c r="S2163" s="9"/>
      <c r="T2163" s="2"/>
      <c r="U2163" s="2"/>
    </row>
    <row r="2164" spans="1:21" s="62" customFormat="1" ht="30" customHeight="1" x14ac:dyDescent="0.3">
      <c r="A2164" s="60">
        <v>2074</v>
      </c>
      <c r="B2164" s="61" t="s">
        <v>427</v>
      </c>
      <c r="C2164" s="131">
        <v>1962</v>
      </c>
      <c r="D2164" s="131" t="s">
        <v>1114</v>
      </c>
      <c r="E2164" s="131" t="s">
        <v>16</v>
      </c>
      <c r="F2164" s="97">
        <v>3</v>
      </c>
      <c r="G2164" s="97">
        <v>3</v>
      </c>
      <c r="H2164" s="23">
        <v>1481.1</v>
      </c>
      <c r="I2164" s="23">
        <v>560.5</v>
      </c>
      <c r="J2164" s="23">
        <v>1481.1</v>
      </c>
      <c r="K2164" s="23">
        <f t="shared" si="244"/>
        <v>14382950</v>
      </c>
      <c r="L2164" s="23">
        <v>0</v>
      </c>
      <c r="M2164" s="23">
        <v>0</v>
      </c>
      <c r="N2164" s="23">
        <v>0</v>
      </c>
      <c r="O2164" s="23">
        <f>[1]Лист1!$D$769</f>
        <v>14382950</v>
      </c>
      <c r="P2164" s="23">
        <f t="shared" si="240"/>
        <v>9710.9918303963277</v>
      </c>
      <c r="Q2164" s="23">
        <v>9673</v>
      </c>
      <c r="R2164" s="23" t="s">
        <v>573</v>
      </c>
      <c r="S2164" s="9"/>
      <c r="T2164" s="2"/>
      <c r="U2164" s="2"/>
    </row>
    <row r="2165" spans="1:21" s="62" customFormat="1" ht="30" customHeight="1" x14ac:dyDescent="0.3">
      <c r="A2165" s="60">
        <v>2075</v>
      </c>
      <c r="B2165" s="61" t="s">
        <v>428</v>
      </c>
      <c r="C2165" s="131">
        <v>1962</v>
      </c>
      <c r="D2165" s="131" t="s">
        <v>1114</v>
      </c>
      <c r="E2165" s="131" t="s">
        <v>16</v>
      </c>
      <c r="F2165" s="97">
        <v>3</v>
      </c>
      <c r="G2165" s="97">
        <v>3</v>
      </c>
      <c r="H2165" s="23">
        <v>1142.5999999999999</v>
      </c>
      <c r="I2165" s="23">
        <v>76</v>
      </c>
      <c r="J2165" s="23">
        <v>1063.7</v>
      </c>
      <c r="K2165" s="23">
        <f t="shared" si="244"/>
        <v>5919500</v>
      </c>
      <c r="L2165" s="23">
        <v>0</v>
      </c>
      <c r="M2165" s="23">
        <v>0</v>
      </c>
      <c r="N2165" s="23">
        <v>0</v>
      </c>
      <c r="O2165" s="23">
        <f>[1]Лист1!$D$1534</f>
        <v>5919500</v>
      </c>
      <c r="P2165" s="23">
        <f t="shared" si="240"/>
        <v>5180.728163836864</v>
      </c>
      <c r="Q2165" s="23">
        <v>9673</v>
      </c>
      <c r="R2165" s="23" t="s">
        <v>572</v>
      </c>
      <c r="S2165" s="9"/>
      <c r="T2165" s="2"/>
      <c r="U2165" s="2"/>
    </row>
    <row r="2166" spans="1:21" s="62" customFormat="1" ht="30" customHeight="1" x14ac:dyDescent="0.3">
      <c r="A2166" s="60">
        <v>2076</v>
      </c>
      <c r="B2166" s="61" t="s">
        <v>1889</v>
      </c>
      <c r="C2166" s="131">
        <v>1969</v>
      </c>
      <c r="D2166" s="131" t="s">
        <v>1934</v>
      </c>
      <c r="E2166" s="131" t="s">
        <v>16</v>
      </c>
      <c r="F2166" s="97">
        <v>2</v>
      </c>
      <c r="G2166" s="97">
        <v>2</v>
      </c>
      <c r="H2166" s="23">
        <v>672</v>
      </c>
      <c r="I2166" s="23">
        <v>0</v>
      </c>
      <c r="J2166" s="23">
        <v>726.6</v>
      </c>
      <c r="K2166" s="23">
        <f>SUM(L2166:O2166)</f>
        <v>7612970</v>
      </c>
      <c r="L2166" s="23">
        <v>0</v>
      </c>
      <c r="M2166" s="23">
        <v>0</v>
      </c>
      <c r="N2166" s="23">
        <v>0</v>
      </c>
      <c r="O2166" s="23">
        <f>[1]Лист1!$D$2195</f>
        <v>7612970</v>
      </c>
      <c r="P2166" s="23">
        <f t="shared" si="240"/>
        <v>11328.824404761905</v>
      </c>
      <c r="Q2166" s="23">
        <v>9673</v>
      </c>
      <c r="R2166" s="23" t="s">
        <v>571</v>
      </c>
      <c r="S2166" s="9"/>
      <c r="T2166" s="2"/>
      <c r="U2166" s="2"/>
    </row>
    <row r="2167" spans="1:21" s="62" customFormat="1" ht="30" customHeight="1" x14ac:dyDescent="0.3">
      <c r="A2167" s="60">
        <v>2077</v>
      </c>
      <c r="B2167" s="61" t="s">
        <v>1890</v>
      </c>
      <c r="C2167" s="131">
        <v>1970</v>
      </c>
      <c r="D2167" s="131" t="s">
        <v>1934</v>
      </c>
      <c r="E2167" s="131" t="s">
        <v>16</v>
      </c>
      <c r="F2167" s="97">
        <v>4</v>
      </c>
      <c r="G2167" s="97">
        <v>5</v>
      </c>
      <c r="H2167" s="23">
        <v>4287.5</v>
      </c>
      <c r="I2167" s="23">
        <v>60.7</v>
      </c>
      <c r="J2167" s="23">
        <v>3350.4</v>
      </c>
      <c r="K2167" s="23">
        <f>SUM(L2167:O2167)</f>
        <v>24627457.5</v>
      </c>
      <c r="L2167" s="23">
        <v>0</v>
      </c>
      <c r="M2167" s="23">
        <v>0</v>
      </c>
      <c r="N2167" s="23">
        <v>0</v>
      </c>
      <c r="O2167" s="23">
        <f>[1]Лист1!$D$2196</f>
        <v>24627457.5</v>
      </c>
      <c r="P2167" s="23">
        <f t="shared" si="240"/>
        <v>5744.0134110787176</v>
      </c>
      <c r="Q2167" s="23">
        <v>9673</v>
      </c>
      <c r="R2167" s="23" t="s">
        <v>571</v>
      </c>
      <c r="S2167" s="9"/>
      <c r="T2167" s="2"/>
      <c r="U2167" s="2"/>
    </row>
    <row r="2168" spans="1:21" s="62" customFormat="1" ht="30" customHeight="1" x14ac:dyDescent="0.3">
      <c r="A2168" s="60">
        <v>2078</v>
      </c>
      <c r="B2168" s="61" t="s">
        <v>1873</v>
      </c>
      <c r="C2168" s="131">
        <v>1968</v>
      </c>
      <c r="D2168" s="131" t="s">
        <v>1934</v>
      </c>
      <c r="E2168" s="131" t="s">
        <v>16</v>
      </c>
      <c r="F2168" s="97">
        <v>3</v>
      </c>
      <c r="G2168" s="97">
        <v>4</v>
      </c>
      <c r="H2168" s="23">
        <v>1933</v>
      </c>
      <c r="I2168" s="23">
        <v>154.6</v>
      </c>
      <c r="J2168" s="23">
        <v>1788.4</v>
      </c>
      <c r="K2168" s="23">
        <f t="shared" si="244"/>
        <v>14621582</v>
      </c>
      <c r="L2168" s="23">
        <v>0</v>
      </c>
      <c r="M2168" s="23">
        <v>0</v>
      </c>
      <c r="N2168" s="23">
        <v>0</v>
      </c>
      <c r="O2168" s="23">
        <f>[1]Лист1!$D$1535</f>
        <v>14621582</v>
      </c>
      <c r="P2168" s="23">
        <f t="shared" si="240"/>
        <v>7564.1914123124679</v>
      </c>
      <c r="Q2168" s="23">
        <v>9673</v>
      </c>
      <c r="R2168" s="23" t="s">
        <v>572</v>
      </c>
      <c r="S2168" s="9"/>
      <c r="T2168" s="2"/>
      <c r="U2168" s="2"/>
    </row>
    <row r="2169" spans="1:21" s="62" customFormat="1" ht="30" customHeight="1" x14ac:dyDescent="0.3">
      <c r="A2169" s="60">
        <v>2079</v>
      </c>
      <c r="B2169" s="61" t="s">
        <v>1891</v>
      </c>
      <c r="C2169" s="131">
        <v>1979</v>
      </c>
      <c r="D2169" s="131" t="s">
        <v>1934</v>
      </c>
      <c r="E2169" s="131" t="s">
        <v>16</v>
      </c>
      <c r="F2169" s="97">
        <v>9</v>
      </c>
      <c r="G2169" s="97">
        <v>1</v>
      </c>
      <c r="H2169" s="23">
        <v>4647.7</v>
      </c>
      <c r="I2169" s="23">
        <v>0</v>
      </c>
      <c r="J2169" s="23">
        <v>3724.9</v>
      </c>
      <c r="K2169" s="23">
        <f t="shared" ref="K2169:K2175" si="250">SUM(L2169:O2169)</f>
        <v>29676982.499999996</v>
      </c>
      <c r="L2169" s="23">
        <v>0</v>
      </c>
      <c r="M2169" s="23">
        <v>0</v>
      </c>
      <c r="N2169" s="23">
        <v>0</v>
      </c>
      <c r="O2169" s="23">
        <f>[1]Лист1!$D$2197</f>
        <v>29676982.499999996</v>
      </c>
      <c r="P2169" s="23">
        <f t="shared" si="240"/>
        <v>6385.3050971448238</v>
      </c>
      <c r="Q2169" s="23">
        <v>9673</v>
      </c>
      <c r="R2169" s="23" t="s">
        <v>571</v>
      </c>
      <c r="S2169" s="9"/>
      <c r="T2169" s="2"/>
      <c r="U2169" s="2"/>
    </row>
    <row r="2170" spans="1:21" s="62" customFormat="1" ht="30" customHeight="1" x14ac:dyDescent="0.3">
      <c r="A2170" s="60">
        <v>2080</v>
      </c>
      <c r="B2170" s="61" t="s">
        <v>1892</v>
      </c>
      <c r="C2170" s="131">
        <v>1975</v>
      </c>
      <c r="D2170" s="131" t="s">
        <v>1934</v>
      </c>
      <c r="E2170" s="131" t="s">
        <v>16</v>
      </c>
      <c r="F2170" s="97">
        <v>6</v>
      </c>
      <c r="G2170" s="97">
        <v>5</v>
      </c>
      <c r="H2170" s="23">
        <v>4386.8999999999996</v>
      </c>
      <c r="I2170" s="23">
        <v>0</v>
      </c>
      <c r="J2170" s="23">
        <v>4386</v>
      </c>
      <c r="K2170" s="23">
        <f t="shared" si="250"/>
        <v>29281782.5</v>
      </c>
      <c r="L2170" s="23">
        <v>0</v>
      </c>
      <c r="M2170" s="23">
        <v>0</v>
      </c>
      <c r="N2170" s="23">
        <v>0</v>
      </c>
      <c r="O2170" s="23">
        <f>[1]Лист1!$D$2198</f>
        <v>29281782.5</v>
      </c>
      <c r="P2170" s="23">
        <f t="shared" si="240"/>
        <v>6674.8233376644102</v>
      </c>
      <c r="Q2170" s="23">
        <v>9673</v>
      </c>
      <c r="R2170" s="23" t="s">
        <v>571</v>
      </c>
      <c r="S2170" s="9"/>
      <c r="T2170" s="2"/>
      <c r="U2170" s="2"/>
    </row>
    <row r="2171" spans="1:21" s="62" customFormat="1" ht="30" customHeight="1" x14ac:dyDescent="0.3">
      <c r="A2171" s="60">
        <v>2081</v>
      </c>
      <c r="B2171" s="61" t="s">
        <v>1893</v>
      </c>
      <c r="C2171" s="131">
        <v>1975</v>
      </c>
      <c r="D2171" s="131" t="s">
        <v>1934</v>
      </c>
      <c r="E2171" s="131" t="s">
        <v>16</v>
      </c>
      <c r="F2171" s="97">
        <v>6</v>
      </c>
      <c r="G2171" s="97">
        <v>5</v>
      </c>
      <c r="H2171" s="23">
        <v>6055.6</v>
      </c>
      <c r="I2171" s="23">
        <v>0</v>
      </c>
      <c r="J2171" s="23">
        <v>4433.2</v>
      </c>
      <c r="K2171" s="23">
        <f t="shared" si="250"/>
        <v>35831430</v>
      </c>
      <c r="L2171" s="23">
        <v>0</v>
      </c>
      <c r="M2171" s="23">
        <v>0</v>
      </c>
      <c r="N2171" s="23">
        <v>0</v>
      </c>
      <c r="O2171" s="23">
        <f>[1]Лист1!$D$2199</f>
        <v>35831430</v>
      </c>
      <c r="P2171" s="23">
        <f t="shared" si="240"/>
        <v>5917.073452671907</v>
      </c>
      <c r="Q2171" s="23">
        <v>9673</v>
      </c>
      <c r="R2171" s="23" t="s">
        <v>571</v>
      </c>
      <c r="S2171" s="9"/>
      <c r="T2171" s="2"/>
      <c r="U2171" s="2"/>
    </row>
    <row r="2172" spans="1:21" s="62" customFormat="1" ht="30" customHeight="1" x14ac:dyDescent="0.3">
      <c r="A2172" s="60">
        <v>2082</v>
      </c>
      <c r="B2172" s="61" t="s">
        <v>1894</v>
      </c>
      <c r="C2172" s="131">
        <v>1976</v>
      </c>
      <c r="D2172" s="131" t="s">
        <v>1934</v>
      </c>
      <c r="E2172" s="131" t="s">
        <v>16</v>
      </c>
      <c r="F2172" s="97">
        <v>6</v>
      </c>
      <c r="G2172" s="97">
        <v>5</v>
      </c>
      <c r="H2172" s="23">
        <v>5876.4</v>
      </c>
      <c r="I2172" s="23">
        <v>0</v>
      </c>
      <c r="J2172" s="23">
        <v>4526.3999999999996</v>
      </c>
      <c r="K2172" s="23">
        <f t="shared" si="250"/>
        <v>35128070</v>
      </c>
      <c r="L2172" s="23">
        <v>0</v>
      </c>
      <c r="M2172" s="23">
        <v>0</v>
      </c>
      <c r="N2172" s="23">
        <v>0</v>
      </c>
      <c r="O2172" s="23">
        <f>[1]Лист1!$D$2200</f>
        <v>35128070</v>
      </c>
      <c r="P2172" s="23">
        <f t="shared" si="240"/>
        <v>5977.8214553127773</v>
      </c>
      <c r="Q2172" s="23">
        <v>9673</v>
      </c>
      <c r="R2172" s="23" t="s">
        <v>571</v>
      </c>
      <c r="S2172" s="9"/>
      <c r="T2172" s="2"/>
      <c r="U2172" s="2"/>
    </row>
    <row r="2173" spans="1:21" s="62" customFormat="1" ht="30" customHeight="1" x14ac:dyDescent="0.3">
      <c r="A2173" s="60">
        <v>2083</v>
      </c>
      <c r="B2173" s="61" t="s">
        <v>1895</v>
      </c>
      <c r="C2173" s="131">
        <v>1979</v>
      </c>
      <c r="D2173" s="131" t="s">
        <v>1934</v>
      </c>
      <c r="E2173" s="131" t="s">
        <v>16</v>
      </c>
      <c r="F2173" s="97">
        <v>2</v>
      </c>
      <c r="G2173" s="97">
        <v>5</v>
      </c>
      <c r="H2173" s="23">
        <v>4260.8</v>
      </c>
      <c r="I2173" s="23">
        <v>0</v>
      </c>
      <c r="J2173" s="23">
        <v>3192.9</v>
      </c>
      <c r="K2173" s="23">
        <f t="shared" si="250"/>
        <v>28786840</v>
      </c>
      <c r="L2173" s="23">
        <v>0</v>
      </c>
      <c r="M2173" s="23">
        <v>0</v>
      </c>
      <c r="N2173" s="23">
        <v>0</v>
      </c>
      <c r="O2173" s="23">
        <f>[1]Лист1!$D$2201</f>
        <v>28786840</v>
      </c>
      <c r="P2173" s="23">
        <f t="shared" si="240"/>
        <v>6756.2054074352227</v>
      </c>
      <c r="Q2173" s="23">
        <v>9673</v>
      </c>
      <c r="R2173" s="23" t="s">
        <v>571</v>
      </c>
      <c r="S2173" s="9"/>
      <c r="T2173" s="2"/>
      <c r="U2173" s="2"/>
    </row>
    <row r="2174" spans="1:21" s="62" customFormat="1" ht="30" customHeight="1" x14ac:dyDescent="0.3">
      <c r="A2174" s="60">
        <v>2084</v>
      </c>
      <c r="B2174" s="61" t="s">
        <v>1896</v>
      </c>
      <c r="C2174" s="131">
        <v>1984</v>
      </c>
      <c r="D2174" s="131" t="s">
        <v>1934</v>
      </c>
      <c r="E2174" s="131" t="s">
        <v>16</v>
      </c>
      <c r="F2174" s="97">
        <v>9</v>
      </c>
      <c r="G2174" s="97">
        <v>1</v>
      </c>
      <c r="H2174" s="23">
        <v>4098.3999999999996</v>
      </c>
      <c r="I2174" s="23">
        <v>0</v>
      </c>
      <c r="J2174" s="23">
        <v>3255.8</v>
      </c>
      <c r="K2174" s="23">
        <f t="shared" si="250"/>
        <v>29662220</v>
      </c>
      <c r="L2174" s="23">
        <v>0</v>
      </c>
      <c r="M2174" s="23">
        <v>0</v>
      </c>
      <c r="N2174" s="23">
        <v>0</v>
      </c>
      <c r="O2174" s="23">
        <f>[1]Лист1!$D$2202</f>
        <v>29662220</v>
      </c>
      <c r="P2174" s="23">
        <f t="shared" si="240"/>
        <v>7237.5121998828818</v>
      </c>
      <c r="Q2174" s="23">
        <v>9673</v>
      </c>
      <c r="R2174" s="23" t="s">
        <v>571</v>
      </c>
      <c r="S2174" s="9"/>
      <c r="T2174" s="2"/>
      <c r="U2174" s="2"/>
    </row>
    <row r="2175" spans="1:21" s="62" customFormat="1" ht="30" customHeight="1" x14ac:dyDescent="0.3">
      <c r="A2175" s="60">
        <v>2085</v>
      </c>
      <c r="B2175" s="61" t="s">
        <v>1897</v>
      </c>
      <c r="C2175" s="131">
        <v>1970</v>
      </c>
      <c r="D2175" s="131" t="s">
        <v>1934</v>
      </c>
      <c r="E2175" s="131" t="s">
        <v>16</v>
      </c>
      <c r="F2175" s="97">
        <v>5</v>
      </c>
      <c r="G2175" s="97">
        <v>4</v>
      </c>
      <c r="H2175" s="23">
        <v>3174.5</v>
      </c>
      <c r="I2175" s="23">
        <v>69.2</v>
      </c>
      <c r="J2175" s="23">
        <v>3100.1</v>
      </c>
      <c r="K2175" s="23">
        <f t="shared" si="250"/>
        <v>24573342.5</v>
      </c>
      <c r="L2175" s="23">
        <v>0</v>
      </c>
      <c r="M2175" s="23">
        <v>0</v>
      </c>
      <c r="N2175" s="23">
        <v>0</v>
      </c>
      <c r="O2175" s="23">
        <f>[1]Лист1!$D$2203</f>
        <v>24573342.5</v>
      </c>
      <c r="P2175" s="23">
        <f t="shared" si="240"/>
        <v>7740.8544652701212</v>
      </c>
      <c r="Q2175" s="23">
        <v>9673</v>
      </c>
      <c r="R2175" s="23" t="s">
        <v>571</v>
      </c>
      <c r="S2175" s="9"/>
      <c r="T2175" s="2"/>
      <c r="U2175" s="2"/>
    </row>
    <row r="2176" spans="1:21" s="62" customFormat="1" ht="30" customHeight="1" x14ac:dyDescent="0.3">
      <c r="A2176" s="60">
        <v>2086</v>
      </c>
      <c r="B2176" s="61" t="s">
        <v>424</v>
      </c>
      <c r="C2176" s="131">
        <v>1949</v>
      </c>
      <c r="D2176" s="131" t="s">
        <v>1934</v>
      </c>
      <c r="E2176" s="131" t="s">
        <v>16</v>
      </c>
      <c r="F2176" s="97">
        <v>3</v>
      </c>
      <c r="G2176" s="97">
        <v>3</v>
      </c>
      <c r="H2176" s="23">
        <v>1281.0999999999999</v>
      </c>
      <c r="I2176" s="23">
        <v>0</v>
      </c>
      <c r="J2176" s="23">
        <v>1215</v>
      </c>
      <c r="K2176" s="23">
        <f t="shared" si="244"/>
        <v>6709939.3999999994</v>
      </c>
      <c r="L2176" s="23">
        <v>0</v>
      </c>
      <c r="M2176" s="23">
        <v>0</v>
      </c>
      <c r="N2176" s="23">
        <v>0</v>
      </c>
      <c r="O2176" s="23">
        <f>[1]Лист1!$D$1536</f>
        <v>6709939.3999999994</v>
      </c>
      <c r="P2176" s="23">
        <f t="shared" si="240"/>
        <v>5237.6390601826552</v>
      </c>
      <c r="Q2176" s="23">
        <v>9673</v>
      </c>
      <c r="R2176" s="23" t="s">
        <v>572</v>
      </c>
      <c r="S2176" s="9"/>
      <c r="T2176" s="2"/>
      <c r="U2176" s="2"/>
    </row>
    <row r="2177" spans="1:21" s="62" customFormat="1" ht="30" customHeight="1" x14ac:dyDescent="0.3">
      <c r="A2177" s="60">
        <v>2087</v>
      </c>
      <c r="B2177" s="61" t="s">
        <v>429</v>
      </c>
      <c r="C2177" s="131">
        <v>1962</v>
      </c>
      <c r="D2177" s="131" t="s">
        <v>1114</v>
      </c>
      <c r="E2177" s="131" t="s">
        <v>16</v>
      </c>
      <c r="F2177" s="97">
        <v>3</v>
      </c>
      <c r="G2177" s="97">
        <v>3</v>
      </c>
      <c r="H2177" s="23">
        <v>2302.9</v>
      </c>
      <c r="I2177" s="23">
        <v>31.1</v>
      </c>
      <c r="J2177" s="23">
        <v>1501.9</v>
      </c>
      <c r="K2177" s="23">
        <f t="shared" si="244"/>
        <v>7522712</v>
      </c>
      <c r="L2177" s="23">
        <v>0</v>
      </c>
      <c r="M2177" s="23">
        <v>0</v>
      </c>
      <c r="N2177" s="23">
        <v>0</v>
      </c>
      <c r="O2177" s="23">
        <f>[1]Лист1!$D$1537</f>
        <v>7522712</v>
      </c>
      <c r="P2177" s="23">
        <f t="shared" si="240"/>
        <v>3266.6255590776846</v>
      </c>
      <c r="Q2177" s="23">
        <v>9673</v>
      </c>
      <c r="R2177" s="23" t="s">
        <v>572</v>
      </c>
      <c r="S2177" s="9"/>
      <c r="T2177" s="2"/>
      <c r="U2177" s="2"/>
    </row>
    <row r="2178" spans="1:21" s="62" customFormat="1" ht="30" customHeight="1" x14ac:dyDescent="0.3">
      <c r="A2178" s="60">
        <v>2088</v>
      </c>
      <c r="B2178" s="61" t="s">
        <v>430</v>
      </c>
      <c r="C2178" s="131">
        <v>1963</v>
      </c>
      <c r="D2178" s="131" t="s">
        <v>1114</v>
      </c>
      <c r="E2178" s="131" t="s">
        <v>16</v>
      </c>
      <c r="F2178" s="97">
        <v>2</v>
      </c>
      <c r="G2178" s="97">
        <v>2</v>
      </c>
      <c r="H2178" s="23">
        <v>383.7</v>
      </c>
      <c r="I2178" s="23">
        <v>0</v>
      </c>
      <c r="J2178" s="23">
        <v>383.2</v>
      </c>
      <c r="K2178" s="23">
        <f t="shared" si="244"/>
        <v>613443.19999999995</v>
      </c>
      <c r="L2178" s="23">
        <v>0</v>
      </c>
      <c r="M2178" s="23">
        <v>0</v>
      </c>
      <c r="N2178" s="23">
        <v>0</v>
      </c>
      <c r="O2178" s="23">
        <f>[1]Лист1!$D$1538</f>
        <v>613443.19999999995</v>
      </c>
      <c r="P2178" s="23">
        <f t="shared" si="240"/>
        <v>1598.7573625228042</v>
      </c>
      <c r="Q2178" s="23">
        <v>9673</v>
      </c>
      <c r="R2178" s="23" t="s">
        <v>572</v>
      </c>
      <c r="S2178" s="9"/>
      <c r="T2178" s="2"/>
      <c r="U2178" s="2"/>
    </row>
    <row r="2179" spans="1:21" s="62" customFormat="1" ht="30" customHeight="1" x14ac:dyDescent="0.3">
      <c r="A2179" s="60">
        <v>2089</v>
      </c>
      <c r="B2179" s="61" t="s">
        <v>504</v>
      </c>
      <c r="C2179" s="131">
        <v>1974</v>
      </c>
      <c r="D2179" s="131" t="s">
        <v>1114</v>
      </c>
      <c r="E2179" s="131" t="s">
        <v>16</v>
      </c>
      <c r="F2179" s="97">
        <v>9</v>
      </c>
      <c r="G2179" s="97">
        <v>4</v>
      </c>
      <c r="H2179" s="23">
        <v>7898.7</v>
      </c>
      <c r="I2179" s="23">
        <v>0</v>
      </c>
      <c r="J2179" s="23">
        <v>7073.4</v>
      </c>
      <c r="K2179" s="23">
        <f t="shared" si="244"/>
        <v>7176900</v>
      </c>
      <c r="L2179" s="23">
        <v>0</v>
      </c>
      <c r="M2179" s="23">
        <v>0</v>
      </c>
      <c r="N2179" s="23">
        <v>0</v>
      </c>
      <c r="O2179" s="23">
        <f>[1]Лист1!$D$2204</f>
        <v>7176900</v>
      </c>
      <c r="P2179" s="23">
        <f t="shared" si="240"/>
        <v>908.61787382733871</v>
      </c>
      <c r="Q2179" s="23">
        <v>9673</v>
      </c>
      <c r="R2179" s="23" t="s">
        <v>571</v>
      </c>
      <c r="S2179" s="9"/>
      <c r="T2179" s="2"/>
      <c r="U2179" s="2"/>
    </row>
    <row r="2180" spans="1:21" s="62" customFormat="1" ht="30" customHeight="1" x14ac:dyDescent="0.3">
      <c r="A2180" s="60">
        <v>2090</v>
      </c>
      <c r="B2180" s="61" t="s">
        <v>1898</v>
      </c>
      <c r="C2180" s="131">
        <v>1976</v>
      </c>
      <c r="D2180" s="131" t="s">
        <v>1934</v>
      </c>
      <c r="E2180" s="131" t="s">
        <v>16</v>
      </c>
      <c r="F2180" s="97">
        <v>5</v>
      </c>
      <c r="G2180" s="97">
        <v>4</v>
      </c>
      <c r="H2180" s="23">
        <v>3370.3</v>
      </c>
      <c r="I2180" s="23">
        <v>0</v>
      </c>
      <c r="J2180" s="23">
        <v>3370.3</v>
      </c>
      <c r="K2180" s="23">
        <f t="shared" si="244"/>
        <v>24624407.5</v>
      </c>
      <c r="L2180" s="23">
        <v>0</v>
      </c>
      <c r="M2180" s="23">
        <v>0</v>
      </c>
      <c r="N2180" s="23">
        <v>0</v>
      </c>
      <c r="O2180" s="23">
        <f>[1]Лист1!$D$2205</f>
        <v>24624407.5</v>
      </c>
      <c r="P2180" s="23">
        <f t="shared" si="240"/>
        <v>7306.2954336409221</v>
      </c>
      <c r="Q2180" s="23">
        <v>9673</v>
      </c>
      <c r="R2180" s="23" t="s">
        <v>571</v>
      </c>
      <c r="S2180" s="9"/>
      <c r="T2180" s="2"/>
      <c r="U2180" s="2"/>
    </row>
    <row r="2181" spans="1:21" s="62" customFormat="1" ht="30" customHeight="1" x14ac:dyDescent="0.3">
      <c r="A2181" s="60">
        <v>2091</v>
      </c>
      <c r="B2181" s="61" t="s">
        <v>1899</v>
      </c>
      <c r="C2181" s="131">
        <v>1971</v>
      </c>
      <c r="D2181" s="131" t="s">
        <v>1934</v>
      </c>
      <c r="E2181" s="131" t="s">
        <v>16</v>
      </c>
      <c r="F2181" s="97">
        <v>2</v>
      </c>
      <c r="G2181" s="97">
        <v>2</v>
      </c>
      <c r="H2181" s="23">
        <v>441.3</v>
      </c>
      <c r="I2181" s="23">
        <v>0</v>
      </c>
      <c r="J2181" s="23">
        <v>422.8</v>
      </c>
      <c r="K2181" s="23">
        <f t="shared" si="244"/>
        <v>7745002.5</v>
      </c>
      <c r="L2181" s="23">
        <v>0</v>
      </c>
      <c r="M2181" s="23">
        <v>0</v>
      </c>
      <c r="N2181" s="23">
        <v>0</v>
      </c>
      <c r="O2181" s="23">
        <f>[1]Лист1!$D$2206</f>
        <v>7745002.5</v>
      </c>
      <c r="P2181" s="23">
        <f t="shared" si="240"/>
        <v>17550.424881033312</v>
      </c>
      <c r="Q2181" s="23">
        <v>9673</v>
      </c>
      <c r="R2181" s="23" t="s">
        <v>571</v>
      </c>
      <c r="S2181" s="9"/>
      <c r="T2181" s="2"/>
      <c r="U2181" s="2"/>
    </row>
    <row r="2182" spans="1:21" s="62" customFormat="1" ht="30" customHeight="1" x14ac:dyDescent="0.3">
      <c r="A2182" s="60">
        <v>2092</v>
      </c>
      <c r="B2182" s="61" t="s">
        <v>1900</v>
      </c>
      <c r="C2182" s="131">
        <v>1971</v>
      </c>
      <c r="D2182" s="131" t="s">
        <v>1934</v>
      </c>
      <c r="E2182" s="131" t="s">
        <v>16</v>
      </c>
      <c r="F2182" s="97">
        <v>2</v>
      </c>
      <c r="G2182" s="97">
        <v>2</v>
      </c>
      <c r="H2182" s="23">
        <v>363.8</v>
      </c>
      <c r="I2182" s="23">
        <v>0</v>
      </c>
      <c r="J2182" s="23">
        <v>364.6</v>
      </c>
      <c r="K2182" s="23">
        <f t="shared" si="244"/>
        <v>7440815</v>
      </c>
      <c r="L2182" s="23">
        <v>0</v>
      </c>
      <c r="M2182" s="23">
        <v>0</v>
      </c>
      <c r="N2182" s="23">
        <v>0</v>
      </c>
      <c r="O2182" s="23">
        <f>[1]Лист1!$D$2207</f>
        <v>7440815</v>
      </c>
      <c r="P2182" s="23">
        <f t="shared" si="240"/>
        <v>20453.037383177569</v>
      </c>
      <c r="Q2182" s="23">
        <v>9673</v>
      </c>
      <c r="R2182" s="23" t="s">
        <v>571</v>
      </c>
      <c r="S2182" s="9"/>
      <c r="T2182" s="2"/>
      <c r="U2182" s="2"/>
    </row>
    <row r="2183" spans="1:21" s="62" customFormat="1" ht="30" customHeight="1" x14ac:dyDescent="0.3">
      <c r="A2183" s="60">
        <v>2093</v>
      </c>
      <c r="B2183" s="61" t="s">
        <v>1901</v>
      </c>
      <c r="C2183" s="131">
        <v>1969</v>
      </c>
      <c r="D2183" s="131" t="s">
        <v>1934</v>
      </c>
      <c r="E2183" s="131" t="s">
        <v>16</v>
      </c>
      <c r="F2183" s="97">
        <v>2</v>
      </c>
      <c r="G2183" s="97">
        <v>2</v>
      </c>
      <c r="H2183" s="23">
        <v>501.6</v>
      </c>
      <c r="I2183" s="23">
        <v>0</v>
      </c>
      <c r="J2183" s="23">
        <v>507.6</v>
      </c>
      <c r="K2183" s="23">
        <f t="shared" si="244"/>
        <v>7981680</v>
      </c>
      <c r="L2183" s="23">
        <v>0</v>
      </c>
      <c r="M2183" s="23">
        <v>0</v>
      </c>
      <c r="N2183" s="23">
        <v>0</v>
      </c>
      <c r="O2183" s="23">
        <f>[1]Лист1!$D$2208</f>
        <v>7981680</v>
      </c>
      <c r="P2183" s="23">
        <f t="shared" si="240"/>
        <v>15912.440191387559</v>
      </c>
      <c r="Q2183" s="23">
        <v>9673</v>
      </c>
      <c r="R2183" s="23" t="s">
        <v>571</v>
      </c>
      <c r="S2183" s="9"/>
      <c r="T2183" s="2"/>
      <c r="U2183" s="2"/>
    </row>
    <row r="2184" spans="1:21" s="62" customFormat="1" ht="30" customHeight="1" x14ac:dyDescent="0.3">
      <c r="A2184" s="60">
        <v>2094</v>
      </c>
      <c r="B2184" s="61" t="s">
        <v>1902</v>
      </c>
      <c r="C2184" s="131">
        <v>1969</v>
      </c>
      <c r="D2184" s="131" t="s">
        <v>1934</v>
      </c>
      <c r="E2184" s="131" t="s">
        <v>16</v>
      </c>
      <c r="F2184" s="97">
        <v>2</v>
      </c>
      <c r="G2184" s="97">
        <v>2</v>
      </c>
      <c r="H2184" s="23">
        <v>333.5</v>
      </c>
      <c r="I2184" s="23">
        <v>0</v>
      </c>
      <c r="J2184" s="23">
        <v>333.5</v>
      </c>
      <c r="K2184" s="23">
        <f t="shared" si="244"/>
        <v>7171887.5</v>
      </c>
      <c r="L2184" s="23">
        <v>0</v>
      </c>
      <c r="M2184" s="23">
        <v>0</v>
      </c>
      <c r="N2184" s="23">
        <v>0</v>
      </c>
      <c r="O2184" s="23">
        <f>[1]Лист1!$D$2209</f>
        <v>7171887.5</v>
      </c>
      <c r="P2184" s="23">
        <f t="shared" si="240"/>
        <v>21504.910044977511</v>
      </c>
      <c r="Q2184" s="23">
        <v>9673</v>
      </c>
      <c r="R2184" s="23" t="s">
        <v>571</v>
      </c>
      <c r="S2184" s="9"/>
      <c r="T2184" s="2"/>
      <c r="U2184" s="2"/>
    </row>
    <row r="2185" spans="1:21" s="62" customFormat="1" ht="30" customHeight="1" x14ac:dyDescent="0.3">
      <c r="A2185" s="60">
        <v>2095</v>
      </c>
      <c r="B2185" s="61" t="s">
        <v>1874</v>
      </c>
      <c r="C2185" s="131">
        <v>1964</v>
      </c>
      <c r="D2185" s="131" t="s">
        <v>1110</v>
      </c>
      <c r="E2185" s="131" t="s">
        <v>16</v>
      </c>
      <c r="F2185" s="97">
        <v>2</v>
      </c>
      <c r="G2185" s="97">
        <v>2</v>
      </c>
      <c r="H2185" s="23">
        <v>486.8</v>
      </c>
      <c r="I2185" s="23">
        <v>0</v>
      </c>
      <c r="J2185" s="23">
        <v>357</v>
      </c>
      <c r="K2185" s="23">
        <f>SUM(L2185:O2185)</f>
        <v>2180123.7999999998</v>
      </c>
      <c r="L2185" s="23">
        <v>0</v>
      </c>
      <c r="M2185" s="23">
        <v>0</v>
      </c>
      <c r="N2185" s="23">
        <v>0</v>
      </c>
      <c r="O2185" s="23">
        <f>[1]Лист1!$D$1539</f>
        <v>2180123.7999999998</v>
      </c>
      <c r="P2185" s="23">
        <f t="shared" si="240"/>
        <v>4478.4794576828263</v>
      </c>
      <c r="Q2185" s="23">
        <v>9673</v>
      </c>
      <c r="R2185" s="23" t="s">
        <v>572</v>
      </c>
      <c r="S2185" s="9"/>
      <c r="T2185" s="2"/>
      <c r="U2185" s="2"/>
    </row>
    <row r="2186" spans="1:21" s="62" customFormat="1" ht="30" customHeight="1" x14ac:dyDescent="0.3">
      <c r="A2186" s="60">
        <v>2096</v>
      </c>
      <c r="B2186" s="61" t="s">
        <v>2054</v>
      </c>
      <c r="C2186" s="131">
        <v>1985</v>
      </c>
      <c r="D2186" s="131" t="s">
        <v>1934</v>
      </c>
      <c r="E2186" s="131" t="s">
        <v>16</v>
      </c>
      <c r="F2186" s="97">
        <v>2</v>
      </c>
      <c r="G2186" s="97">
        <v>3</v>
      </c>
      <c r="H2186" s="23">
        <v>945</v>
      </c>
      <c r="I2186" s="23">
        <v>0</v>
      </c>
      <c r="J2186" s="23">
        <v>944.8</v>
      </c>
      <c r="K2186" s="23">
        <f t="shared" si="244"/>
        <v>4650000</v>
      </c>
      <c r="L2186" s="23">
        <v>0</v>
      </c>
      <c r="M2186" s="23">
        <v>0</v>
      </c>
      <c r="N2186" s="23">
        <v>0</v>
      </c>
      <c r="O2186" s="23">
        <f>[1]Лист1!$D$770</f>
        <v>4650000</v>
      </c>
      <c r="P2186" s="23">
        <f t="shared" ref="P2186:P2195" si="251">K2186/H2186</f>
        <v>4920.6349206349205</v>
      </c>
      <c r="Q2186" s="23">
        <v>9673</v>
      </c>
      <c r="R2186" s="23" t="s">
        <v>573</v>
      </c>
      <c r="S2186" s="9"/>
      <c r="T2186" s="2"/>
      <c r="U2186" s="2"/>
    </row>
    <row r="2187" spans="1:21" s="62" customFormat="1" ht="30" customHeight="1" x14ac:dyDescent="0.3">
      <c r="A2187" s="60">
        <v>2097</v>
      </c>
      <c r="B2187" s="61" t="s">
        <v>1903</v>
      </c>
      <c r="C2187" s="131">
        <v>1975</v>
      </c>
      <c r="D2187" s="131" t="s">
        <v>1110</v>
      </c>
      <c r="E2187" s="131" t="s">
        <v>16</v>
      </c>
      <c r="F2187" s="97">
        <v>2</v>
      </c>
      <c r="G2187" s="97">
        <v>2</v>
      </c>
      <c r="H2187" s="23">
        <v>725.3</v>
      </c>
      <c r="I2187" s="23">
        <v>0</v>
      </c>
      <c r="J2187" s="23">
        <v>727</v>
      </c>
      <c r="K2187" s="23">
        <f t="shared" si="244"/>
        <v>4972302.5</v>
      </c>
      <c r="L2187" s="23">
        <v>0</v>
      </c>
      <c r="M2187" s="23">
        <v>0</v>
      </c>
      <c r="N2187" s="23">
        <v>0</v>
      </c>
      <c r="O2187" s="23">
        <f>[1]Лист1!$D$2210</f>
        <v>4972302.5</v>
      </c>
      <c r="P2187" s="23">
        <f t="shared" si="251"/>
        <v>6855.5115124775957</v>
      </c>
      <c r="Q2187" s="23">
        <v>9673</v>
      </c>
      <c r="R2187" s="23" t="s">
        <v>571</v>
      </c>
      <c r="S2187" s="9"/>
      <c r="T2187" s="2"/>
      <c r="U2187" s="2"/>
    </row>
    <row r="2188" spans="1:21" s="62" customFormat="1" ht="30" customHeight="1" x14ac:dyDescent="0.3">
      <c r="A2188" s="60">
        <v>2098</v>
      </c>
      <c r="B2188" s="61" t="s">
        <v>1904</v>
      </c>
      <c r="C2188" s="131">
        <v>1976</v>
      </c>
      <c r="D2188" s="131" t="s">
        <v>1110</v>
      </c>
      <c r="E2188" s="131" t="s">
        <v>16</v>
      </c>
      <c r="F2188" s="97">
        <v>2</v>
      </c>
      <c r="G2188" s="97">
        <v>2</v>
      </c>
      <c r="H2188" s="23">
        <v>732.6</v>
      </c>
      <c r="I2188" s="23">
        <v>0</v>
      </c>
      <c r="J2188" s="23">
        <v>790.2</v>
      </c>
      <c r="K2188" s="23">
        <f t="shared" si="244"/>
        <v>5000955</v>
      </c>
      <c r="L2188" s="23">
        <v>0</v>
      </c>
      <c r="M2188" s="23">
        <v>0</v>
      </c>
      <c r="N2188" s="23">
        <v>0</v>
      </c>
      <c r="O2188" s="23">
        <f>[1]Лист1!$D$2211</f>
        <v>5000955</v>
      </c>
      <c r="P2188" s="23">
        <f t="shared" si="251"/>
        <v>6826.3104013104012</v>
      </c>
      <c r="Q2188" s="23">
        <v>9673</v>
      </c>
      <c r="R2188" s="23" t="s">
        <v>571</v>
      </c>
      <c r="S2188" s="9"/>
      <c r="T2188" s="2"/>
      <c r="U2188" s="2"/>
    </row>
    <row r="2189" spans="1:21" s="62" customFormat="1" ht="30" customHeight="1" x14ac:dyDescent="0.3">
      <c r="A2189" s="60">
        <v>2099</v>
      </c>
      <c r="B2189" s="61" t="s">
        <v>1905</v>
      </c>
      <c r="C2189" s="131">
        <v>1976</v>
      </c>
      <c r="D2189" s="131" t="s">
        <v>1110</v>
      </c>
      <c r="E2189" s="131" t="s">
        <v>16</v>
      </c>
      <c r="F2189" s="97">
        <v>3</v>
      </c>
      <c r="G2189" s="97">
        <v>2</v>
      </c>
      <c r="H2189" s="23">
        <v>781.6</v>
      </c>
      <c r="I2189" s="23">
        <v>0</v>
      </c>
      <c r="J2189" s="23">
        <v>788</v>
      </c>
      <c r="K2189" s="23">
        <f t="shared" si="244"/>
        <v>5193280</v>
      </c>
      <c r="L2189" s="23">
        <v>0</v>
      </c>
      <c r="M2189" s="23">
        <v>0</v>
      </c>
      <c r="N2189" s="23">
        <v>0</v>
      </c>
      <c r="O2189" s="23">
        <f>[1]Лист1!$D$2212</f>
        <v>5193280</v>
      </c>
      <c r="P2189" s="23">
        <f t="shared" si="251"/>
        <v>6644.4216990788127</v>
      </c>
      <c r="Q2189" s="23">
        <v>9673</v>
      </c>
      <c r="R2189" s="23" t="s">
        <v>571</v>
      </c>
      <c r="S2189" s="9"/>
      <c r="T2189" s="2"/>
      <c r="U2189" s="2"/>
    </row>
    <row r="2190" spans="1:21" s="62" customFormat="1" ht="30" customHeight="1" x14ac:dyDescent="0.3">
      <c r="A2190" s="60">
        <v>2100</v>
      </c>
      <c r="B2190" s="61" t="s">
        <v>1906</v>
      </c>
      <c r="C2190" s="131">
        <v>1969</v>
      </c>
      <c r="D2190" s="131" t="s">
        <v>1934</v>
      </c>
      <c r="E2190" s="131" t="s">
        <v>16</v>
      </c>
      <c r="F2190" s="97">
        <v>2</v>
      </c>
      <c r="G2190" s="97">
        <v>2</v>
      </c>
      <c r="H2190" s="23">
        <v>415.4</v>
      </c>
      <c r="I2190" s="23">
        <v>0</v>
      </c>
      <c r="J2190" s="23">
        <v>415.4</v>
      </c>
      <c r="K2190" s="23">
        <f t="shared" si="244"/>
        <v>6168365</v>
      </c>
      <c r="L2190" s="23">
        <v>0</v>
      </c>
      <c r="M2190" s="23">
        <v>0</v>
      </c>
      <c r="N2190" s="23">
        <v>0</v>
      </c>
      <c r="O2190" s="23">
        <f>[1]Лист1!$D$2213</f>
        <v>6168365</v>
      </c>
      <c r="P2190" s="23">
        <f t="shared" si="251"/>
        <v>14849.217621569573</v>
      </c>
      <c r="Q2190" s="23">
        <v>9673</v>
      </c>
      <c r="R2190" s="23" t="s">
        <v>571</v>
      </c>
      <c r="S2190" s="9"/>
      <c r="T2190" s="2"/>
      <c r="U2190" s="2"/>
    </row>
    <row r="2191" spans="1:21" s="62" customFormat="1" ht="30" customHeight="1" x14ac:dyDescent="0.3">
      <c r="A2191" s="60">
        <v>2101</v>
      </c>
      <c r="B2191" s="61" t="s">
        <v>1871</v>
      </c>
      <c r="C2191" s="87">
        <v>1957</v>
      </c>
      <c r="D2191" s="131" t="s">
        <v>1114</v>
      </c>
      <c r="E2191" s="131" t="s">
        <v>16</v>
      </c>
      <c r="F2191" s="97">
        <v>2</v>
      </c>
      <c r="G2191" s="97">
        <v>2</v>
      </c>
      <c r="H2191" s="23">
        <v>260.39999999999998</v>
      </c>
      <c r="I2191" s="23">
        <v>0</v>
      </c>
      <c r="J2191" s="23">
        <v>260.39999999999998</v>
      </c>
      <c r="K2191" s="23">
        <f>SUM(L2191:O2191)</f>
        <v>259361.59999999998</v>
      </c>
      <c r="L2191" s="23">
        <v>0</v>
      </c>
      <c r="M2191" s="23">
        <v>0</v>
      </c>
      <c r="N2191" s="23">
        <v>0</v>
      </c>
      <c r="O2191" s="23">
        <f>[1]Лист1!$D$2214</f>
        <v>259361.59999999998</v>
      </c>
      <c r="P2191" s="23">
        <f t="shared" si="251"/>
        <v>996.01228878648237</v>
      </c>
      <c r="Q2191" s="23">
        <v>9673</v>
      </c>
      <c r="R2191" s="23" t="s">
        <v>571</v>
      </c>
      <c r="S2191" s="9"/>
      <c r="T2191" s="2"/>
      <c r="U2191" s="2"/>
    </row>
    <row r="2192" spans="1:21" s="62" customFormat="1" ht="30" customHeight="1" x14ac:dyDescent="0.3">
      <c r="A2192" s="60">
        <v>2102</v>
      </c>
      <c r="B2192" s="61" t="s">
        <v>1907</v>
      </c>
      <c r="C2192" s="131">
        <v>1972</v>
      </c>
      <c r="D2192" s="131" t="s">
        <v>1934</v>
      </c>
      <c r="E2192" s="131" t="s">
        <v>16</v>
      </c>
      <c r="F2192" s="97">
        <v>2</v>
      </c>
      <c r="G2192" s="97">
        <v>2</v>
      </c>
      <c r="H2192" s="23">
        <v>535.5</v>
      </c>
      <c r="I2192" s="23">
        <v>0</v>
      </c>
      <c r="J2192" s="23">
        <v>482</v>
      </c>
      <c r="K2192" s="23">
        <f t="shared" si="244"/>
        <v>5671207.5</v>
      </c>
      <c r="L2192" s="23">
        <v>0</v>
      </c>
      <c r="M2192" s="23">
        <v>0</v>
      </c>
      <c r="N2192" s="23">
        <v>0</v>
      </c>
      <c r="O2192" s="23">
        <f>[1]Лист1!$D$2215</f>
        <v>5671207.5</v>
      </c>
      <c r="P2192" s="23">
        <f t="shared" si="251"/>
        <v>10590.490196078432</v>
      </c>
      <c r="Q2192" s="23">
        <v>9673</v>
      </c>
      <c r="R2192" s="23" t="s">
        <v>571</v>
      </c>
      <c r="S2192" s="9"/>
      <c r="T2192" s="2"/>
      <c r="U2192" s="2"/>
    </row>
    <row r="2193" spans="1:21" s="62" customFormat="1" ht="30" customHeight="1" x14ac:dyDescent="0.3">
      <c r="A2193" s="60">
        <v>2103</v>
      </c>
      <c r="B2193" s="61" t="s">
        <v>1875</v>
      </c>
      <c r="C2193" s="131">
        <v>1982</v>
      </c>
      <c r="D2193" s="131" t="s">
        <v>1934</v>
      </c>
      <c r="E2193" s="69" t="s">
        <v>18</v>
      </c>
      <c r="F2193" s="97">
        <v>2</v>
      </c>
      <c r="G2193" s="97">
        <v>2</v>
      </c>
      <c r="H2193" s="23">
        <v>535.5</v>
      </c>
      <c r="I2193" s="23">
        <v>0</v>
      </c>
      <c r="J2193" s="23">
        <v>487.3</v>
      </c>
      <c r="K2193" s="23">
        <f>SUM(L2193:O2193)</f>
        <v>70000</v>
      </c>
      <c r="L2193" s="23">
        <v>0</v>
      </c>
      <c r="M2193" s="23">
        <v>0</v>
      </c>
      <c r="N2193" s="23">
        <v>0</v>
      </c>
      <c r="O2193" s="23">
        <f>[1]Лист1!$D$1540</f>
        <v>70000</v>
      </c>
      <c r="P2193" s="23">
        <f t="shared" si="251"/>
        <v>130.718954248366</v>
      </c>
      <c r="Q2193" s="23">
        <v>9673</v>
      </c>
      <c r="R2193" s="23" t="s">
        <v>572</v>
      </c>
      <c r="S2193" s="9"/>
      <c r="T2193" s="2"/>
      <c r="U2193" s="2"/>
    </row>
    <row r="2194" spans="1:21" s="62" customFormat="1" ht="30" customHeight="1" x14ac:dyDescent="0.3">
      <c r="A2194" s="60">
        <v>2104</v>
      </c>
      <c r="B2194" s="61" t="s">
        <v>1909</v>
      </c>
      <c r="C2194" s="131">
        <v>1972</v>
      </c>
      <c r="D2194" s="131" t="s">
        <v>1934</v>
      </c>
      <c r="E2194" s="131" t="s">
        <v>16</v>
      </c>
      <c r="F2194" s="97">
        <v>2</v>
      </c>
      <c r="G2194" s="97">
        <v>2</v>
      </c>
      <c r="H2194" s="23">
        <v>775.2</v>
      </c>
      <c r="I2194" s="23">
        <v>0</v>
      </c>
      <c r="J2194" s="23">
        <v>716.7</v>
      </c>
      <c r="K2194" s="23">
        <f t="shared" ref="K2194" si="252">SUM(L2194:O2194)</f>
        <v>6612030</v>
      </c>
      <c r="L2194" s="23">
        <v>0</v>
      </c>
      <c r="M2194" s="23">
        <v>0</v>
      </c>
      <c r="N2194" s="23">
        <v>0</v>
      </c>
      <c r="O2194" s="23">
        <f>[1]Лист1!$D$2217</f>
        <v>6612030</v>
      </c>
      <c r="P2194" s="23">
        <f t="shared" si="251"/>
        <v>8529.4504643962846</v>
      </c>
      <c r="Q2194" s="23">
        <v>9673</v>
      </c>
      <c r="R2194" s="23" t="s">
        <v>571</v>
      </c>
      <c r="S2194" s="9"/>
      <c r="T2194" s="2"/>
      <c r="U2194" s="2"/>
    </row>
    <row r="2195" spans="1:21" s="62" customFormat="1" ht="30" customHeight="1" x14ac:dyDescent="0.3">
      <c r="A2195" s="60">
        <v>2105</v>
      </c>
      <c r="B2195" s="61" t="s">
        <v>1908</v>
      </c>
      <c r="C2195" s="131">
        <v>1972</v>
      </c>
      <c r="D2195" s="131" t="s">
        <v>1934</v>
      </c>
      <c r="E2195" s="131" t="s">
        <v>16</v>
      </c>
      <c r="F2195" s="97">
        <v>2</v>
      </c>
      <c r="G2195" s="97">
        <v>2</v>
      </c>
      <c r="H2195" s="23">
        <v>775.2</v>
      </c>
      <c r="I2195" s="23">
        <v>0</v>
      </c>
      <c r="J2195" s="23">
        <v>718.3</v>
      </c>
      <c r="K2195" s="23">
        <f t="shared" si="244"/>
        <v>6542030</v>
      </c>
      <c r="L2195" s="23">
        <v>0</v>
      </c>
      <c r="M2195" s="23">
        <v>0</v>
      </c>
      <c r="N2195" s="23">
        <v>0</v>
      </c>
      <c r="O2195" s="23">
        <f>[1]Лист1!$D$2216</f>
        <v>6542030</v>
      </c>
      <c r="P2195" s="23">
        <f t="shared" si="251"/>
        <v>8439.1511867905047</v>
      </c>
      <c r="Q2195" s="23">
        <v>9673</v>
      </c>
      <c r="R2195" s="23" t="s">
        <v>571</v>
      </c>
      <c r="S2195" s="9"/>
      <c r="T2195" s="2"/>
      <c r="U2195" s="2"/>
    </row>
    <row r="2196" spans="1:21" x14ac:dyDescent="0.3">
      <c r="A2196" s="170"/>
      <c r="B2196" s="170"/>
      <c r="C2196" s="170"/>
      <c r="D2196" s="170"/>
      <c r="E2196" s="170"/>
      <c r="F2196" s="170"/>
      <c r="G2196" s="170"/>
      <c r="H2196" s="170"/>
      <c r="I2196" s="170"/>
      <c r="J2196" s="170"/>
      <c r="K2196" s="170"/>
      <c r="L2196" s="170"/>
      <c r="M2196" s="170"/>
      <c r="N2196" s="170"/>
      <c r="O2196" s="170"/>
      <c r="P2196" s="170"/>
      <c r="Q2196" s="170"/>
      <c r="R2196" s="170"/>
      <c r="S2196" s="58"/>
      <c r="T2196" s="58"/>
      <c r="U2196" s="58"/>
    </row>
    <row r="2197" spans="1:21" x14ac:dyDescent="0.3">
      <c r="H2197" s="73"/>
      <c r="I2197" s="73"/>
      <c r="J2197" s="73"/>
      <c r="K2197" s="8"/>
      <c r="L2197" s="5"/>
      <c r="M2197" s="5"/>
      <c r="N2197" s="5"/>
      <c r="O2197" s="5"/>
      <c r="P2197" s="5"/>
      <c r="Q2197" s="8"/>
      <c r="S2197" s="58"/>
      <c r="T2197" s="58"/>
      <c r="U2197" s="58"/>
    </row>
    <row r="2198" spans="1:21" x14ac:dyDescent="0.3">
      <c r="B2198" s="61"/>
      <c r="C2198" s="87"/>
      <c r="F2198" s="87"/>
      <c r="G2198" s="87"/>
      <c r="I2198" s="73"/>
      <c r="K2198" s="8"/>
      <c r="L2198" s="55"/>
      <c r="M2198" s="55"/>
      <c r="N2198" s="55"/>
      <c r="O2198" s="144"/>
      <c r="P2198" s="67"/>
      <c r="Q2198" s="8"/>
      <c r="S2198" s="58"/>
      <c r="T2198" s="58"/>
      <c r="U2198" s="58"/>
    </row>
  </sheetData>
  <sortState ref="A862:GY869">
    <sortCondition ref="B862:B869"/>
  </sortState>
  <mergeCells count="318">
    <mergeCell ref="A1550:A1551"/>
    <mergeCell ref="C1550:C1551"/>
    <mergeCell ref="D1550:D1551"/>
    <mergeCell ref="E1550:E1551"/>
    <mergeCell ref="F1550:F1551"/>
    <mergeCell ref="G1550:G1551"/>
    <mergeCell ref="H1550:H1551"/>
    <mergeCell ref="I1550:I1551"/>
    <mergeCell ref="A1854:A1855"/>
    <mergeCell ref="C1854:C1855"/>
    <mergeCell ref="D1854:D1855"/>
    <mergeCell ref="E1854:E1855"/>
    <mergeCell ref="F1854:F1855"/>
    <mergeCell ref="G1854:G1855"/>
    <mergeCell ref="H1854:H1855"/>
    <mergeCell ref="I1854:I1855"/>
    <mergeCell ref="A1831:A1832"/>
    <mergeCell ref="D1831:D1832"/>
    <mergeCell ref="E1831:E1832"/>
    <mergeCell ref="F1831:F1832"/>
    <mergeCell ref="G1831:G1832"/>
    <mergeCell ref="H1831:H1832"/>
    <mergeCell ref="I1831:I1832"/>
    <mergeCell ref="I1621:I1622"/>
    <mergeCell ref="J1381:J1382"/>
    <mergeCell ref="B1868:B1869"/>
    <mergeCell ref="C1868:C1869"/>
    <mergeCell ref="D1868:D1869"/>
    <mergeCell ref="E1868:E1869"/>
    <mergeCell ref="F1868:F1869"/>
    <mergeCell ref="G1868:G1869"/>
    <mergeCell ref="H1868:H1869"/>
    <mergeCell ref="I1868:I1869"/>
    <mergeCell ref="J1868:J1869"/>
    <mergeCell ref="B1550:B1551"/>
    <mergeCell ref="B1854:B1855"/>
    <mergeCell ref="J1550:J1551"/>
    <mergeCell ref="C1715:C1716"/>
    <mergeCell ref="D1715:D1716"/>
    <mergeCell ref="E1715:E1716"/>
    <mergeCell ref="F1715:F1716"/>
    <mergeCell ref="G1715:G1716"/>
    <mergeCell ref="H1715:H1716"/>
    <mergeCell ref="I1715:I1716"/>
    <mergeCell ref="J1715:J1716"/>
    <mergeCell ref="B1831:B1832"/>
    <mergeCell ref="C1831:C1832"/>
    <mergeCell ref="H1621:H1622"/>
    <mergeCell ref="A1381:A1382"/>
    <mergeCell ref="B1381:B1382"/>
    <mergeCell ref="C1381:C1382"/>
    <mergeCell ref="D1381:D1382"/>
    <mergeCell ref="E1381:E1382"/>
    <mergeCell ref="F1381:F1382"/>
    <mergeCell ref="G1381:G1382"/>
    <mergeCell ref="H1381:H1382"/>
    <mergeCell ref="I1381:I1382"/>
    <mergeCell ref="J138:J139"/>
    <mergeCell ref="A666:A667"/>
    <mergeCell ref="B666:B667"/>
    <mergeCell ref="C666:C667"/>
    <mergeCell ref="D666:D667"/>
    <mergeCell ref="E666:E667"/>
    <mergeCell ref="F666:F667"/>
    <mergeCell ref="G666:G667"/>
    <mergeCell ref="H666:H667"/>
    <mergeCell ref="I666:I667"/>
    <mergeCell ref="J666:J667"/>
    <mergeCell ref="A138:A139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J616:J617"/>
    <mergeCell ref="J592:J593"/>
    <mergeCell ref="B643:B644"/>
    <mergeCell ref="A643:A644"/>
    <mergeCell ref="J1621:J1622"/>
    <mergeCell ref="A1715:A1716"/>
    <mergeCell ref="B1715:B1716"/>
    <mergeCell ref="J1986:J1987"/>
    <mergeCell ref="A1986:A1987"/>
    <mergeCell ref="B1986:B1987"/>
    <mergeCell ref="C1986:C1987"/>
    <mergeCell ref="D1986:D1987"/>
    <mergeCell ref="E1986:E1987"/>
    <mergeCell ref="F1986:F1987"/>
    <mergeCell ref="G1986:G1987"/>
    <mergeCell ref="H1986:H1987"/>
    <mergeCell ref="I1986:I1987"/>
    <mergeCell ref="J1854:J1855"/>
    <mergeCell ref="A1868:A1869"/>
    <mergeCell ref="E1422:E1423"/>
    <mergeCell ref="F1422:F1423"/>
    <mergeCell ref="G1422:G1423"/>
    <mergeCell ref="H1422:H1423"/>
    <mergeCell ref="I1422:I1423"/>
    <mergeCell ref="J1831:J1832"/>
    <mergeCell ref="J1422:J1423"/>
    <mergeCell ref="A1739:A1740"/>
    <mergeCell ref="B1739:B1740"/>
    <mergeCell ref="C1739:C1740"/>
    <mergeCell ref="D1739:D1740"/>
    <mergeCell ref="E1739:E1740"/>
    <mergeCell ref="F1739:F1740"/>
    <mergeCell ref="G1739:G1740"/>
    <mergeCell ref="H1739:H1740"/>
    <mergeCell ref="I1739:I1740"/>
    <mergeCell ref="J1739:J1740"/>
    <mergeCell ref="A1621:A1622"/>
    <mergeCell ref="B1621:B1622"/>
    <mergeCell ref="C1621:C1622"/>
    <mergeCell ref="D1621:D1622"/>
    <mergeCell ref="E1621:E1622"/>
    <mergeCell ref="F1621:F1622"/>
    <mergeCell ref="G1621:G1622"/>
    <mergeCell ref="A291:R291"/>
    <mergeCell ref="A2045:R2045"/>
    <mergeCell ref="A296:R296"/>
    <mergeCell ref="A297:B297"/>
    <mergeCell ref="A1924:B1924"/>
    <mergeCell ref="A526:B526"/>
    <mergeCell ref="A822:R822"/>
    <mergeCell ref="A588:B588"/>
    <mergeCell ref="A662:B662"/>
    <mergeCell ref="A552:R552"/>
    <mergeCell ref="B1098:B1099"/>
    <mergeCell ref="A1098:A1099"/>
    <mergeCell ref="C1098:C1099"/>
    <mergeCell ref="D1098:D1099"/>
    <mergeCell ref="E1098:E1099"/>
    <mergeCell ref="F1098:F1099"/>
    <mergeCell ref="G1098:G1099"/>
    <mergeCell ref="H1098:H1099"/>
    <mergeCell ref="I1098:I1099"/>
    <mergeCell ref="J1098:J1099"/>
    <mergeCell ref="A1401:A1402"/>
    <mergeCell ref="G1401:G1402"/>
    <mergeCell ref="H1401:H1402"/>
    <mergeCell ref="I1401:I1402"/>
    <mergeCell ref="A2120:B2120"/>
    <mergeCell ref="A312:R312"/>
    <mergeCell ref="A313:B313"/>
    <mergeCell ref="A2091:R2091"/>
    <mergeCell ref="A2012:B2012"/>
    <mergeCell ref="A2092:B2092"/>
    <mergeCell ref="A2119:R2119"/>
    <mergeCell ref="A2049:B2049"/>
    <mergeCell ref="A2066:R2066"/>
    <mergeCell ref="A451:B451"/>
    <mergeCell ref="A450:R450"/>
    <mergeCell ref="A502:B502"/>
    <mergeCell ref="A430:B430"/>
    <mergeCell ref="A2081:B2081"/>
    <mergeCell ref="A2011:R2011"/>
    <mergeCell ref="A2046:B2046"/>
    <mergeCell ref="A2080:R2080"/>
    <mergeCell ref="A1923:R1923"/>
    <mergeCell ref="A936:B936"/>
    <mergeCell ref="B1401:B1402"/>
    <mergeCell ref="C1401:C1402"/>
    <mergeCell ref="D1401:D1402"/>
    <mergeCell ref="E1401:E1402"/>
    <mergeCell ref="F1401:F1402"/>
    <mergeCell ref="A2196:R2196"/>
    <mergeCell ref="I9:I10"/>
    <mergeCell ref="A374:B374"/>
    <mergeCell ref="K9:K10"/>
    <mergeCell ref="A373:R373"/>
    <mergeCell ref="P8:P10"/>
    <mergeCell ref="A30:R30"/>
    <mergeCell ref="C9:C11"/>
    <mergeCell ref="R8:R11"/>
    <mergeCell ref="F8:F11"/>
    <mergeCell ref="A429:R429"/>
    <mergeCell ref="K8:O8"/>
    <mergeCell ref="J9:J10"/>
    <mergeCell ref="A8:A11"/>
    <mergeCell ref="B8:B11"/>
    <mergeCell ref="C8:D8"/>
    <mergeCell ref="E8:E11"/>
    <mergeCell ref="D9:D11"/>
    <mergeCell ref="A15:B15"/>
    <mergeCell ref="A13:B13"/>
    <mergeCell ref="A31:B31"/>
    <mergeCell ref="A14:R14"/>
    <mergeCell ref="A553:B553"/>
    <mergeCell ref="A492:R492"/>
    <mergeCell ref="N1:R3"/>
    <mergeCell ref="A2067:B2067"/>
    <mergeCell ref="A935:R935"/>
    <mergeCell ref="A4:R4"/>
    <mergeCell ref="A6:R6"/>
    <mergeCell ref="I8:J8"/>
    <mergeCell ref="Q8:Q10"/>
    <mergeCell ref="L9:O9"/>
    <mergeCell ref="H8:H10"/>
    <mergeCell ref="A823:B823"/>
    <mergeCell ref="A581:B581"/>
    <mergeCell ref="A587:R587"/>
    <mergeCell ref="G8:G11"/>
    <mergeCell ref="A493:B493"/>
    <mergeCell ref="A748:R748"/>
    <mergeCell ref="A225:B225"/>
    <mergeCell ref="A292:B292"/>
    <mergeCell ref="A580:R580"/>
    <mergeCell ref="A501:R501"/>
    <mergeCell ref="B592:B593"/>
    <mergeCell ref="C592:C593"/>
    <mergeCell ref="J2:M3"/>
    <mergeCell ref="A525:R525"/>
    <mergeCell ref="A224:R224"/>
    <mergeCell ref="J643:J644"/>
    <mergeCell ref="A616:A617"/>
    <mergeCell ref="B616:B617"/>
    <mergeCell ref="C616:C617"/>
    <mergeCell ref="D616:D617"/>
    <mergeCell ref="E616:E617"/>
    <mergeCell ref="A2048:R2048"/>
    <mergeCell ref="A661:R661"/>
    <mergeCell ref="A749:B749"/>
    <mergeCell ref="J1401:J1402"/>
    <mergeCell ref="A1410:A1411"/>
    <mergeCell ref="B1410:B1411"/>
    <mergeCell ref="C1410:C1411"/>
    <mergeCell ref="D1410:D1411"/>
    <mergeCell ref="E1410:E1411"/>
    <mergeCell ref="F1410:F1411"/>
    <mergeCell ref="G1410:G1411"/>
    <mergeCell ref="H1410:H1411"/>
    <mergeCell ref="I1410:I1411"/>
    <mergeCell ref="J1410:J1411"/>
    <mergeCell ref="A1422:A1423"/>
    <mergeCell ref="B1422:B1423"/>
    <mergeCell ref="C1422:C1423"/>
    <mergeCell ref="D1422:D1423"/>
    <mergeCell ref="D592:D593"/>
    <mergeCell ref="E592:E593"/>
    <mergeCell ref="F592:F593"/>
    <mergeCell ref="G592:G593"/>
    <mergeCell ref="H592:H593"/>
    <mergeCell ref="I592:I593"/>
    <mergeCell ref="A592:A593"/>
    <mergeCell ref="B722:B723"/>
    <mergeCell ref="A722:A723"/>
    <mergeCell ref="C722:C723"/>
    <mergeCell ref="D722:D723"/>
    <mergeCell ref="E722:E723"/>
    <mergeCell ref="F616:F617"/>
    <mergeCell ref="G616:G617"/>
    <mergeCell ref="H616:H617"/>
    <mergeCell ref="I616:I617"/>
    <mergeCell ref="A696:A697"/>
    <mergeCell ref="C643:C644"/>
    <mergeCell ref="D643:D644"/>
    <mergeCell ref="E643:E644"/>
    <mergeCell ref="F643:F644"/>
    <mergeCell ref="G643:G644"/>
    <mergeCell ref="H643:H644"/>
    <mergeCell ref="I643:I644"/>
    <mergeCell ref="A729:A730"/>
    <mergeCell ref="C729:C730"/>
    <mergeCell ref="D729:D730"/>
    <mergeCell ref="E729:E730"/>
    <mergeCell ref="F729:F730"/>
    <mergeCell ref="G696:G697"/>
    <mergeCell ref="H696:H697"/>
    <mergeCell ref="I696:I697"/>
    <mergeCell ref="J696:J697"/>
    <mergeCell ref="B729:B730"/>
    <mergeCell ref="G729:G730"/>
    <mergeCell ref="H729:H730"/>
    <mergeCell ref="I729:I730"/>
    <mergeCell ref="J729:J730"/>
    <mergeCell ref="B696:B697"/>
    <mergeCell ref="C696:C697"/>
    <mergeCell ref="D696:D697"/>
    <mergeCell ref="E696:E697"/>
    <mergeCell ref="F696:F697"/>
    <mergeCell ref="F722:F723"/>
    <mergeCell ref="G722:G723"/>
    <mergeCell ref="H722:H723"/>
    <mergeCell ref="I722:I723"/>
    <mergeCell ref="J722:J723"/>
    <mergeCell ref="F743:F744"/>
    <mergeCell ref="G743:G744"/>
    <mergeCell ref="H743:H744"/>
    <mergeCell ref="I743:I744"/>
    <mergeCell ref="J743:J744"/>
    <mergeCell ref="B743:B744"/>
    <mergeCell ref="A743:A744"/>
    <mergeCell ref="C743:C744"/>
    <mergeCell ref="D743:D744"/>
    <mergeCell ref="E743:E744"/>
    <mergeCell ref="F741:F742"/>
    <mergeCell ref="G741:G742"/>
    <mergeCell ref="H741:H742"/>
    <mergeCell ref="I741:I742"/>
    <mergeCell ref="J741:J742"/>
    <mergeCell ref="B741:B742"/>
    <mergeCell ref="A741:A742"/>
    <mergeCell ref="C741:C742"/>
    <mergeCell ref="D741:D742"/>
    <mergeCell ref="E741:E742"/>
    <mergeCell ref="A1263:A1264"/>
    <mergeCell ref="G1263:G1264"/>
    <mergeCell ref="H1263:H1264"/>
    <mergeCell ref="I1263:I1264"/>
    <mergeCell ref="J1263:J1264"/>
    <mergeCell ref="B1263:B1264"/>
    <mergeCell ref="C1263:C1264"/>
    <mergeCell ref="D1263:D1264"/>
    <mergeCell ref="E1263:E1264"/>
    <mergeCell ref="F1263:F1264"/>
  </mergeCells>
  <phoneticPr fontId="4" type="noConversion"/>
  <printOptions horizontalCentered="1"/>
  <pageMargins left="3.937007874015748E-2" right="3.937007874015748E-2" top="0.39370078740157483" bottom="0.19685039370078741" header="0.31496062992125984" footer="0.31496062992125984"/>
  <pageSetup paperSize="9" scale="42" firstPageNumber="2" fitToWidth="0" fitToHeight="0" orientation="landscape" useFirstPageNumber="1" r:id="rId1"/>
  <headerFooter>
    <oddHeader>&amp;C&amp;P</oddHeader>
  </headerFooter>
  <rowBreaks count="50" manualBreakCount="50">
    <brk id="32" max="17" man="1"/>
    <brk id="76" max="17" man="1"/>
    <brk id="120" max="17" man="1"/>
    <brk id="164" max="17" man="1"/>
    <brk id="208" max="17" man="1"/>
    <brk id="252" max="17" man="1"/>
    <brk id="295" max="17" man="1"/>
    <brk id="339" max="17" man="1"/>
    <brk id="383" max="17" man="1"/>
    <brk id="427" max="17" man="1"/>
    <brk id="471" max="17" man="1"/>
    <brk id="515" max="17" man="1"/>
    <brk id="559" max="17" man="1"/>
    <brk id="603" max="17" man="1"/>
    <brk id="647" max="17" man="1"/>
    <brk id="691" max="17" man="1"/>
    <brk id="735" max="17" man="1"/>
    <brk id="779" max="17" man="1"/>
    <brk id="821" max="17" man="1"/>
    <brk id="865" max="17" man="1"/>
    <brk id="909" max="17" man="1"/>
    <brk id="953" max="17" man="1"/>
    <brk id="997" max="17" man="1"/>
    <brk id="1041" max="17" man="1"/>
    <brk id="1085" max="17" man="1"/>
    <brk id="1129" max="17" man="1"/>
    <brk id="1173" max="17" man="1"/>
    <brk id="1216" max="17" man="1"/>
    <brk id="1260" max="17" man="1"/>
    <brk id="1304" max="17" man="1"/>
    <brk id="1348" max="17" man="1"/>
    <brk id="1392" max="17" man="1"/>
    <brk id="1436" max="17" man="1"/>
    <brk id="1480" max="17" man="1"/>
    <brk id="1524" max="17" man="1"/>
    <brk id="1568" max="17" man="1"/>
    <brk id="1612" max="17" man="1"/>
    <brk id="1656" max="17" man="1"/>
    <brk id="1700" max="17" man="1"/>
    <brk id="1744" max="17" man="1"/>
    <brk id="1788" max="17" man="1"/>
    <brk id="1832" max="17" man="1"/>
    <brk id="1876" max="17" man="1"/>
    <brk id="1920" max="17" man="1"/>
    <brk id="1964" max="17" man="1"/>
    <brk id="2008" max="17" man="1"/>
    <brk id="2052" max="17" man="1"/>
    <brk id="2096" max="17" man="1"/>
    <brk id="2140" max="17" man="1"/>
    <brk id="2184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Норкина Елена Николаевна</cp:lastModifiedBy>
  <cp:lastPrinted>2025-07-10T12:38:39Z</cp:lastPrinted>
  <dcterms:created xsi:type="dcterms:W3CDTF">2012-12-13T11:50:40Z</dcterms:created>
  <dcterms:modified xsi:type="dcterms:W3CDTF">2025-07-24T10:53:17Z</dcterms:modified>
</cp:coreProperties>
</file>